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5125" windowHeight="7785" activeTab="1"/>
  </bookViews>
  <sheets>
    <sheet name="publishers_20140208" sheetId="1" r:id="rId1"/>
    <sheet name="publishers_20140208_ingested" sheetId="2" r:id="rId2"/>
    <sheet name="Sheet2" sheetId="3" r:id="rId3"/>
  </sheets>
  <calcPr calcId="0"/>
</workbook>
</file>

<file path=xl/calcChain.xml><?xml version="1.0" encoding="utf-8"?>
<calcChain xmlns="http://schemas.openxmlformats.org/spreadsheetml/2006/main">
  <c r="F173" i="3" l="1"/>
  <c r="X164" i="2"/>
  <c r="W164" i="2"/>
  <c r="V164" i="2"/>
  <c r="X168" i="2"/>
  <c r="W168" i="2"/>
  <c r="V168" i="2"/>
  <c r="X167" i="2"/>
  <c r="W167" i="2"/>
  <c r="V167" i="2"/>
  <c r="X166" i="2"/>
  <c r="W166" i="2"/>
  <c r="V166" i="2"/>
  <c r="X165" i="2"/>
  <c r="W165" i="2"/>
  <c r="V165" i="2"/>
  <c r="X163" i="2"/>
  <c r="W163" i="2"/>
  <c r="V163" i="2"/>
  <c r="X162" i="2"/>
  <c r="W162" i="2"/>
  <c r="V162" i="2"/>
  <c r="X161" i="2"/>
  <c r="W161" i="2"/>
  <c r="V161" i="2"/>
  <c r="X160" i="2"/>
  <c r="W160" i="2"/>
  <c r="V160" i="2"/>
  <c r="X159" i="2"/>
  <c r="W159" i="2"/>
  <c r="V159" i="2"/>
  <c r="X158" i="2"/>
  <c r="W158" i="2"/>
  <c r="V158" i="2"/>
  <c r="X157" i="2"/>
  <c r="W157" i="2"/>
  <c r="V157" i="2"/>
  <c r="X156" i="2"/>
  <c r="W156" i="2"/>
  <c r="V156" i="2"/>
  <c r="R170" i="2"/>
  <c r="Q170" i="2"/>
  <c r="P170" i="2"/>
  <c r="O170" i="2"/>
  <c r="N170" i="2"/>
  <c r="M170" i="2"/>
  <c r="L170" i="2"/>
  <c r="K170" i="2"/>
  <c r="J170" i="2"/>
  <c r="V170" i="2" l="1"/>
  <c r="X170" i="2"/>
  <c r="W170" i="2"/>
</calcChain>
</file>

<file path=xl/sharedStrings.xml><?xml version="1.0" encoding="utf-8"?>
<sst xmlns="http://schemas.openxmlformats.org/spreadsheetml/2006/main" count="2866" uniqueCount="655">
  <si>
    <t>PublisherGUID</t>
  </si>
  <si>
    <t>PublisherVersion</t>
  </si>
  <si>
    <t>PublisherDateModified</t>
  </si>
  <si>
    <t>PublisherName</t>
  </si>
  <si>
    <t>PublisherType</t>
  </si>
  <si>
    <t>ingest</t>
  </si>
  <si>
    <t>RecordsetGUID</t>
  </si>
  <si>
    <t>Code</t>
  </si>
  <si>
    <t>DataFile</t>
  </si>
  <si>
    <t>Specimens Provided</t>
  </si>
  <si>
    <t>MediaProvided</t>
  </si>
  <si>
    <t>Identifications Provided</t>
  </si>
  <si>
    <t>Relationships Provided</t>
  </si>
  <si>
    <t>Specimens Ingested</t>
  </si>
  <si>
    <t>Media Ingested</t>
  </si>
  <si>
    <t>Remaining RecordSets</t>
  </si>
  <si>
    <t>076c0ff6-65e9-48a5-8e4b-2447936f9a1c</t>
  </si>
  <si>
    <t>2014-01-17T20:09:21.093Z</t>
  </si>
  <si>
    <t>SCAN Darwin Core Archive rss feed</t>
  </si>
  <si>
    <t>symbiota</t>
  </si>
  <si>
    <t>f83517ea-7b9f-443d-9371-d11a05ebc0a7</t>
  </si>
  <si>
    <t>UNL-SCARAB</t>
  </si>
  <si>
    <t>http://symbiota1.acis.ufl.edu/scan/portal/collections/datasets/dwc/UNL-SCARAB_DwC-A.zip</t>
  </si>
  <si>
    <t>69037495-438d-4dba-bf0f-4878073766f1</t>
  </si>
  <si>
    <t>NAUF</t>
  </si>
  <si>
    <t>http://symbiota1.acis.ufl.edu/scan/portal/collections/datasets/dwc/NAUF_DwC-A.zip</t>
  </si>
  <si>
    <t>9bd4ff72-1cb2-431f-bf7b-b5d47e08cc02</t>
  </si>
  <si>
    <t>UDAF-UDAFE</t>
  </si>
  <si>
    <t>http://symbiota1.acis.ufl.edu/scan/portal/collections/datasets/dwc/UDAF-UDAFE_DwC-A.zip</t>
  </si>
  <si>
    <t>ff111763-e72d-4f24-8914-b5b2dd94908c</t>
  </si>
  <si>
    <t>NMSU-NMSU</t>
  </si>
  <si>
    <t>http://symbiota1.acis.ufl.edu/scan/portal/collections/datasets/dwc/NMSU-NMSU_DwC-A.zip</t>
  </si>
  <si>
    <t>31c140bc-e6f1-4acc-beaf-b825cf288ad9</t>
  </si>
  <si>
    <t>UA-UAIC</t>
  </si>
  <si>
    <t>http://symbiota1.acis.ufl.edu/scan/portal/collections/datasets/dwc/UA-UAIC_DwC-A.zip</t>
  </si>
  <si>
    <t>5aac25d2-bcfb-4084-a700-584311ea539d</t>
  </si>
  <si>
    <t>DMNS-DMNS</t>
  </si>
  <si>
    <t>http://symbiota1.acis.ufl.edu/scan/portal/collections/datasets/dwc/DMNS-DMNS_DwC-A.zip</t>
  </si>
  <si>
    <t>ab4b6a2b-a90a-44ce-95a1-2c44c911fcc6</t>
  </si>
  <si>
    <t>ASU</t>
  </si>
  <si>
    <t>http://symbiota1.acis.ufl.edu/scan/portal/collections/datasets/dwc/ASU_DwC-A.zip</t>
  </si>
  <si>
    <t>89eb1ad0-ae60-4e8a-bf34-a53d0423bc80</t>
  </si>
  <si>
    <t>NAU-NPS</t>
  </si>
  <si>
    <t>http://symbiota1.acis.ufl.edu/scan/portal/collections/datasets/dwc/NAU-NPS_DwC-A.zip</t>
  </si>
  <si>
    <t>6539877e-82dc-485c-ad3d-038f383d5431</t>
  </si>
  <si>
    <t>UMNH-ENT</t>
  </si>
  <si>
    <t>http://symbiota1.acis.ufl.edu/scan/portal/collections/datasets/dwc/UMNH-ENT_DwC-A.zip</t>
  </si>
  <si>
    <t>92dd8c8e-c048-4f0a-9b5d-2ee627d2f553</t>
  </si>
  <si>
    <t>CSU-CSUC</t>
  </si>
  <si>
    <t>http://symbiota1.acis.ufl.edu/scan/portal/collections/datasets/dwc/CSU-CSUC_DwC-A.zip</t>
  </si>
  <si>
    <t>7fcdca8e-7469-480c-8516-cce4e24c37c9</t>
  </si>
  <si>
    <t>UNM-MSBA</t>
  </si>
  <si>
    <t>http://symbiota1.acis.ufl.edu/scan/portal/collections/datasets/dwc/UNM-MSBA_DwC-A.zip</t>
  </si>
  <si>
    <t>d767f759-af64-4464-8614-c77ca44cad8d</t>
  </si>
  <si>
    <t>Kutztown-GPSC</t>
  </si>
  <si>
    <t>http://symbiota1.acis.ufl.edu/scan/portal/collections/datasets/dwc/Kutztown-GPSC_DwC-A.zip</t>
  </si>
  <si>
    <t>82541f90-fe8e-4d66-84d8-4fe515dc5533</t>
  </si>
  <si>
    <t>UCB-UCMC</t>
  </si>
  <si>
    <t>http://symbiota1.acis.ufl.edu/scan/portal/collections/datasets/dwc/UCB-UCMC_DwC-A.zip</t>
  </si>
  <si>
    <t>a3b77120-3770-46dd-ba47-6941eff848b3</t>
  </si>
  <si>
    <t>TAMU-TAMUIC</t>
  </si>
  <si>
    <t>http://symbiota1.acis.ufl.edu/scan/portal/collections/datasets/dwc/TAMU-TAMUIC_DwC-A.zip</t>
  </si>
  <si>
    <t>9ace4c05-d930-45c7-8d2d-0cadff1ea32b</t>
  </si>
  <si>
    <t>MCZ</t>
  </si>
  <si>
    <t>http://symbiota1.acis.ufl.edu/scan/portal/collections/datasets/dwc/MCZ_DwC-A.zip</t>
  </si>
  <si>
    <t>5e893602-84ca-4c8c-bac1-99111c777582</t>
  </si>
  <si>
    <t>TTU-TTU-Z</t>
  </si>
  <si>
    <t>http://symbiota1.acis.ufl.edu/scan/portal/collections/datasets/dwc/TTU-TTU-Z_DwC-A.zip</t>
  </si>
  <si>
    <t>UNPUBLISHED</t>
  </si>
  <si>
    <t>054f69cb-07c9-458e-bc91-3800c5823e70</t>
  </si>
  <si>
    <t>MCZ-temp</t>
  </si>
  <si>
    <t>http://symbiota1.acis.ufl.edu/scan/portal/collections/datasets/dwc/MCZ-temp_DwC-A.zip</t>
  </si>
  <si>
    <t>089a51fa-5f81-48e7-a1b7-9bc539555f29</t>
  </si>
  <si>
    <t>2014-02-05T20:23:25.636Z</t>
  </si>
  <si>
    <t>xBioD IPT in the Museum of Biological Diversity at the Ohio State University</t>
  </si>
  <si>
    <t>ipt</t>
  </si>
  <si>
    <t>da1ef9b1-761b-4bc3-8ac0-b9a109101f5f</t>
  </si>
  <si>
    <t>osum-amphibians</t>
  </si>
  <si>
    <t>http://hymfiles.biosci.ohio-state.edu:8080/ipt/archive.do?r=osum-amphibians</t>
  </si>
  <si>
    <t>84006c59-fead-4b84-b3b5-cedf28f67ea9</t>
  </si>
  <si>
    <t>ucfc</t>
  </si>
  <si>
    <t>http://hymfiles.biosci.ohio-state.edu:8080/ipt/archive.do?r=ucfc</t>
  </si>
  <si>
    <t>b5d8168e-c310-4870-aa88-eeb3c25256fd</t>
  </si>
  <si>
    <t>osum-mammals</t>
  </si>
  <si>
    <t>http://hymfiles.biosci.ohio-state.edu:8080/ipt/archive.do?r=osum-mammals</t>
  </si>
  <si>
    <t>87fee729-2a4e-4d23-ad8a-5e03e1ab7c1a</t>
  </si>
  <si>
    <t>osum-fish</t>
  </si>
  <si>
    <t>http://hymfiles.biosci.ohio-state.edu:8080/ipt/archive.do?r=osum-fish</t>
  </si>
  <si>
    <t>fc628e53-5fdf-4436-9782-bf637d812b48</t>
  </si>
  <si>
    <t>osuc</t>
  </si>
  <si>
    <t>http://hymfiles.biosci.ohio-state.edu:8080/ipt/archive.do?r=osuc</t>
  </si>
  <si>
    <t>3b9ecf1e-3c04-4d8b-84cd-9ae48e70e13a</t>
  </si>
  <si>
    <t>osum-birds</t>
  </si>
  <si>
    <t>http://hymfiles.biosci.ohio-state.edu:8080/ipt/archive.do?r=osum-birds</t>
  </si>
  <si>
    <t>efc8b829-65b0-4fff-b6b2-f1148c68f80d</t>
  </si>
  <si>
    <t>osum-reptiles</t>
  </si>
  <si>
    <t>http://hymfiles.biosci.ohio-state.edu:8080/ipt/archive.do?r=osum-reptiles</t>
  </si>
  <si>
    <t>95773ebb-2f5f-43f0-a652-bfd8d5f4707a</t>
  </si>
  <si>
    <t>osal</t>
  </si>
  <si>
    <t>http://hymfiles.biosci.ohio-state.edu:8080/ipt/archive.do?r=osal</t>
  </si>
  <si>
    <t>1a3c16b9-e699-439d-9ded-89dbbc84a100</t>
  </si>
  <si>
    <t>2014-01-28T02:41:29.123Z</t>
  </si>
  <si>
    <t>ttrs</t>
  </si>
  <si>
    <t>http://services.morphbank.net/ipt-2.0.4/archive.do?r=ttrs</t>
  </si>
  <si>
    <t>2daea127-0e40-4756-9762-cdaf0bd78166</t>
  </si>
  <si>
    <t>2014-02-05T20:24:28.901Z</t>
  </si>
  <si>
    <t>Consortium of Intermountain Herbaria Darwin Core Archive rss feed</t>
  </si>
  <si>
    <t>215eeaf0-0a88-409e-a75d-aec98b7c41eb</t>
  </si>
  <si>
    <t>UTC</t>
  </si>
  <si>
    <t>http://intermountainbiota.org/portal/collections/datasets/dwc/UTC_DwC-A.zip</t>
  </si>
  <si>
    <t>5835f642-2560-4e3e-9c25-741a12cc3fe8</t>
  </si>
  <si>
    <t>KHD</t>
  </si>
  <si>
    <t>http://intermountainbiota.org/portal/collections/datasets/dwc/KHD_DwC-A.zip</t>
  </si>
  <si>
    <t>b12b08da-3d05-4406-a051-0139a33ecf35</t>
  </si>
  <si>
    <t>ENLC</t>
  </si>
  <si>
    <t>http://intermountainbiota.org/portal/collections/datasets/dwc/ENLC_DwC-A.zip</t>
  </si>
  <si>
    <t>350857a8-4940-4d02-ad42-49557f8006f1</t>
  </si>
  <si>
    <t>2014-02-06T00:56:00.278Z</t>
  </si>
  <si>
    <t>Florida Museum of Natural History IPT Service</t>
  </si>
  <si>
    <t>6bb853ab-e8ea-43b1-bd83-47318fc4c345</t>
  </si>
  <si>
    <t>invertebratezoology</t>
  </si>
  <si>
    <t>http://ipt.flmnh.ufl.edu:8080/ipt/archive.do?r=invertebratezoology</t>
  </si>
  <si>
    <t>48e1b8c1-91aa-4b87-8ca0-de1f81232eaf</t>
  </si>
  <si>
    <t>mammals</t>
  </si>
  <si>
    <t>http://ipt.flmnh.ufl.edu:8080/ipt/archive.do?r=mammals</t>
  </si>
  <si>
    <t>bd7cfd55-bf55-46fc-878d-e6e11f574ccd</t>
  </si>
  <si>
    <t>herpetology</t>
  </si>
  <si>
    <t>http://ipt.flmnh.ufl.edu:8080/ipt/archive.do?r=herpetology</t>
  </si>
  <si>
    <t>c38b867b-05f3-4733-802e-d8d2d3324f84</t>
  </si>
  <si>
    <t>ichthyology</t>
  </si>
  <si>
    <t>http://ipt.flmnh.ufl.edu:8080/ipt/archive.do?r=ichthyology</t>
  </si>
  <si>
    <t>4e1beef9-d7c0-4ac0-87df-065bc5a55361</t>
  </si>
  <si>
    <t>2014-02-05T20:24:45.641Z</t>
  </si>
  <si>
    <t>Consortium of North American Bryophyte Herbaria Darwin Core Archive rss feed</t>
  </si>
  <si>
    <t>314f66a9-2b8f-4085-b10c-0f083ce2f1eb</t>
  </si>
  <si>
    <t>UWFP</t>
  </si>
  <si>
    <t>http://bryophyteportal.org/portal/collections/datasets/dwc/UWFP_DwC-A.zip</t>
  </si>
  <si>
    <t>b1c7a275-21f6-4b66-895d-d497359b34a1</t>
  </si>
  <si>
    <t>http://bryophyteportal.org/portal/collections/datasets/dwc/UTC_DwC-A.zip</t>
  </si>
  <si>
    <t>e39f6dee-f2cf-4eff-afc9-4600cafe660c</t>
  </si>
  <si>
    <t>PH</t>
  </si>
  <si>
    <t>http://bryophyteportal.org/portal/collections/datasets/dwc/PH_DwC-A.zip</t>
  </si>
  <si>
    <t>f3a5ec1a-49dd-4a52-8bd8-67cacae7a7ac</t>
  </si>
  <si>
    <t>FTG</t>
  </si>
  <si>
    <t>http://bryophyteportal.org/portal/collections/datasets/dwc/FTG_DwC-A.zip</t>
  </si>
  <si>
    <t>fccc3c1d-d9df-4ffd-b7e1-1b9eb11f95b1</t>
  </si>
  <si>
    <t>FLAS</t>
  </si>
  <si>
    <t>http://bryophyteportal.org/portal/collections/datasets/dwc/FLAS_DwC-A.zip</t>
  </si>
  <si>
    <t>e881a3e2-f7ba-43c8-ae9a-11fcbfd741bb</t>
  </si>
  <si>
    <t>TENN</t>
  </si>
  <si>
    <t>http://bryophyteportal.org/portal/collections/datasets/dwc/TENN_DwC-A.zip</t>
  </si>
  <si>
    <t>181352ea-3598-4f32-b919-c8f6097f4c65</t>
  </si>
  <si>
    <t>MSC</t>
  </si>
  <si>
    <t>http://bryophyteportal.org/portal/collections/datasets/dwc/MSC_DwC-A.zip</t>
  </si>
  <si>
    <t>77b762ba-7cda-4617-97d7-e78df7f6dfab</t>
  </si>
  <si>
    <t>BING</t>
  </si>
  <si>
    <t>http://bryophyteportal.org/portal/collections/datasets/dwc/BING_DwC-A.zip</t>
  </si>
  <si>
    <t>8e5fffb5-0b22-472d-8386-de291d17d513</t>
  </si>
  <si>
    <t>LSU</t>
  </si>
  <si>
    <t>http://bryophyteportal.org/portal/collections/datasets/dwc/LSU_DwC-A.zip</t>
  </si>
  <si>
    <t>ce02a047-625d-4017-aeef-2c34e53824c8</t>
  </si>
  <si>
    <t>OS</t>
  </si>
  <si>
    <t>http://bryophyteportal.org/portal/collections/datasets/dwc/OS_DwC-A.zip</t>
  </si>
  <si>
    <t>abe3903e-ceba-4864-aa5d-bd985c70fa21</t>
  </si>
  <si>
    <t>CONN</t>
  </si>
  <si>
    <t>http://bryophyteportal.org/portal/collections/datasets/dwc/CONN_DwC-A.zip</t>
  </si>
  <si>
    <t>c5d42fed-eed0-4e14-9625-f8a9c0ff6bb1</t>
  </si>
  <si>
    <t>NEBK</t>
  </si>
  <si>
    <t>http://bryophyteportal.org/portal/collections/datasets/dwc/NEBK_DwC-A.zip</t>
  </si>
  <si>
    <t>9c963109-9898-4953-a351-d5ee36d6115b</t>
  </si>
  <si>
    <t>WVA</t>
  </si>
  <si>
    <t>http://bryophyteportal.org/portal/collections/datasets/dwc/WVA_DwC-A.zip</t>
  </si>
  <si>
    <t>b62cf6c0-e046-4c3f-9765-d0e046072b0f</t>
  </si>
  <si>
    <t>MAINE</t>
  </si>
  <si>
    <t>http://bryophyteportal.org/portal/collections/datasets/dwc/MAINE_DwC-A.zip</t>
  </si>
  <si>
    <t>bbf5f8ed-f33f-40ba-9d0d-1c24dfec4193</t>
  </si>
  <si>
    <t>NEB</t>
  </si>
  <si>
    <t>http://bryophyteportal.org/portal/collections/datasets/dwc/NEB_DwC-A.zip</t>
  </si>
  <si>
    <t>41350373-fc6f-4dd9-b908-27805fff9155</t>
  </si>
  <si>
    <t>SRP</t>
  </si>
  <si>
    <t>http://bryophyteportal.org/portal/collections/datasets/dwc/SRP_DwC-A.zip</t>
  </si>
  <si>
    <t>00d9fcc1-c8e2-4ef6-be64-9994ca6a32c3</t>
  </si>
  <si>
    <t>NY</t>
  </si>
  <si>
    <t>http://bryophyteportal.org/portal/collections/datasets/dwc/NY_DwC-A.zip</t>
  </si>
  <si>
    <t>0dd7c8dd-412c-4a13-a1d3-47e1e1af5455</t>
  </si>
  <si>
    <t>F</t>
  </si>
  <si>
    <t>http://bryophyteportal.org/portal/collections/datasets/dwc/F_DwC-A.zip</t>
  </si>
  <si>
    <t>4830ffb8-669a-4717-bec8-2f2374f52120</t>
  </si>
  <si>
    <t>DUKE</t>
  </si>
  <si>
    <t>http://bryophyteportal.org/portal/collections/datasets/dwc/DUKE_DwC-A.zip</t>
  </si>
  <si>
    <t>ab820732-0844-4323-ba14-c58c24f3fc7e</t>
  </si>
  <si>
    <t>MICH</t>
  </si>
  <si>
    <t>http://bryophyteportal.org/portal/collections/datasets/dwc/MICH_DwC-A.zip</t>
  </si>
  <si>
    <t>e812c193-89b5-4da8-980d-e759ac50ffba</t>
  </si>
  <si>
    <t>MO</t>
  </si>
  <si>
    <t>http://bryophyteportal.org/portal/collections/datasets/dwc/MO_DwC-A.zip</t>
  </si>
  <si>
    <t>35c43eda-1f4a-4713-bb69-e3fbe1bf792f</t>
  </si>
  <si>
    <t>UC</t>
  </si>
  <si>
    <t>http://bryophyteportal.org/portal/collections/datasets/dwc/UC_DwC-A.zip</t>
  </si>
  <si>
    <t>f1a78c0f-449c-45fa-9472-0b92cc2a58da</t>
  </si>
  <si>
    <t>WTU</t>
  </si>
  <si>
    <t>http://bryophyteportal.org/portal/collections/datasets/dwc/WTU_DwC-A.zip</t>
  </si>
  <si>
    <t>f33e9494-7b3c-4ac6-a735-59693b5a9638</t>
  </si>
  <si>
    <t>VT</t>
  </si>
  <si>
    <t>http://bryophyteportal.org/portal/collections/datasets/dwc/VT_DwC-A.zip</t>
  </si>
  <si>
    <t>8445ab25-ff89-44b0-90f8-bf0790f50afc</t>
  </si>
  <si>
    <t>ALA</t>
  </si>
  <si>
    <t>http://bryophyteportal.org/portal/collections/datasets/dwc/ALA_DwC-A.zip</t>
  </si>
  <si>
    <t>1da2a87d-4fc7-4233-b127-59cb8d1ca5ee</t>
  </si>
  <si>
    <t>NHA</t>
  </si>
  <si>
    <t>http://bryophyteportal.org/portal/collections/datasets/dwc/NHA_DwC-A.zip</t>
  </si>
  <si>
    <t>e0e37702-32af-405b-b652-ee54b5bb94e2</t>
  </si>
  <si>
    <t>ILL</t>
  </si>
  <si>
    <t>http://bryophyteportal.org/portal/collections/datasets/dwc/ILL_DwC-A.zip</t>
  </si>
  <si>
    <t>7809d96b-7edf-4ef7-9f12-59967e9a01a6</t>
  </si>
  <si>
    <t>COLO</t>
  </si>
  <si>
    <t>http://bryophyteportal.org/portal/collections/datasets/dwc/COLO_DwC-A.zip</t>
  </si>
  <si>
    <t>5a0d649f-a64f-4e20-a37c-2fe7f9e37bad</t>
  </si>
  <si>
    <t>Harvard University</t>
  </si>
  <si>
    <t>http://bryophyteportal.org/portal/collections/datasets/dwc/Harvard University_DwC-A.zip</t>
  </si>
  <si>
    <t>ccba425a-25e0-4d94-8fde-3890be03ae1b</t>
  </si>
  <si>
    <t>EVE</t>
  </si>
  <si>
    <t>http://bryophyteportal.org/portal/collections/datasets/dwc/EVE_DwC-A.zip</t>
  </si>
  <si>
    <t>f4214a7a-6793-48e0-ac41-9baff83096d3</t>
  </si>
  <si>
    <t>ILLS</t>
  </si>
  <si>
    <t>http://bryophyteportal.org/portal/collections/datasets/dwc/ILLS_DwC-A.zip</t>
  </si>
  <si>
    <t>333ac26a-30bc-4e0c-a6ef-c57a40f6bd99</t>
  </si>
  <si>
    <t>NCU</t>
  </si>
  <si>
    <t>http://bryophyteportal.org/portal/collections/datasets/dwc/NCU_DwC-A.zip</t>
  </si>
  <si>
    <t>cd177f63-761b-44f6-866e-ee19d2ac134e</t>
  </si>
  <si>
    <t>BRIT</t>
  </si>
  <si>
    <t>http://bryophyteportal.org/portal/collections/datasets/dwc/BRIT_DwC-A.zip</t>
  </si>
  <si>
    <t>6ac89a16-4604-4a78-9047-dcc57e5c0130</t>
  </si>
  <si>
    <t>MOR</t>
  </si>
  <si>
    <t>http://bryophyteportal.org/portal/collections/datasets/dwc/MOR_DwC-A.zip</t>
  </si>
  <si>
    <t>0072bf11-a354-4998-8730-c0cb4cfc9517</t>
  </si>
  <si>
    <t>USF</t>
  </si>
  <si>
    <t>http://bryophyteportal.org/portal/collections/datasets/dwc/USF_DwC-A.zip</t>
  </si>
  <si>
    <t>c3a7b339-122e-4fe9-8851-371b1fdf584e</t>
  </si>
  <si>
    <t>FTU</t>
  </si>
  <si>
    <t>http://bryophyteportal.org/portal/collections/datasets/dwc/FTU_DwC-A.zip</t>
  </si>
  <si>
    <t>62254613-2696-4834-8c58-5c465f70df56</t>
  </si>
  <si>
    <t>WIS</t>
  </si>
  <si>
    <t>http://bryophyteportal.org/portal/collections/datasets/dwc/WIS_DwC-A.zip</t>
  </si>
  <si>
    <t>b8972f6b-c67f-45c0-b348-954866e04a0f</t>
  </si>
  <si>
    <t>BRY</t>
  </si>
  <si>
    <t>http://bryophyteportal.org/portal/collections/datasets/dwc/BRY_DwC-A.zip</t>
  </si>
  <si>
    <t>2bbafa00-3162-4e8e-947c-64a13b8d3fef</t>
  </si>
  <si>
    <t>VSC</t>
  </si>
  <si>
    <t>http://bryophyteportal.org/portal/collections/datasets/dwc/VSC_DwC-A.zip</t>
  </si>
  <si>
    <t>d6c6e57a-4ccb-4707-b87d-c91d01d6aa42</t>
  </si>
  <si>
    <t>CHRB</t>
  </si>
  <si>
    <t>http://bryophyteportal.org/portal/collections/datasets/dwc/CHRB_DwC-A.zip</t>
  </si>
  <si>
    <t>520dcbb3-f35a-424c-8778-6df11afc9f95</t>
  </si>
  <si>
    <t>2014-01-27T12:13:14.993Z</t>
  </si>
  <si>
    <t>iDigBio Feeder RSS Feed</t>
  </si>
  <si>
    <t>feeder</t>
  </si>
  <si>
    <t>5eb57cb9-a6e8-4f84-abde-41a6bfd2080b</t>
  </si>
  <si>
    <t>TTD_TCN_idigbio</t>
  </si>
  <si>
    <t>http://feeder.idigbio.org/datasets/TTD_TCN_idigbio.tsv</t>
  </si>
  <si>
    <t>db4bb0df-8539-4617-ab5f-eb118aa3126b</t>
  </si>
  <si>
    <t>ABS_iDigBio</t>
  </si>
  <si>
    <t>http://feeder.idigbio.org/datasets/ABS_iDigBio.csv</t>
  </si>
  <si>
    <t>d70edfe9-c358-4bf3-96d2-22fddc702994</t>
  </si>
  <si>
    <t>TTRS_Birds</t>
  </si>
  <si>
    <t>http://feeder.idigbio.org/datasets/TTRS_Birds.csv</t>
  </si>
  <si>
    <t>ef30a918-b583-41f1-9ac4-4a37591b515a</t>
  </si>
  <si>
    <t>TTRS_Lepidoptera</t>
  </si>
  <si>
    <t>http://feeder.idigbio.org/datasets/TTRS_Lepidoptera.csv</t>
  </si>
  <si>
    <t>35ff9d4c-829f-42c9-b8ab-8dbe1a69e0d7</t>
  </si>
  <si>
    <t>idigbio-invertnet</t>
  </si>
  <si>
    <t>http://feeder.idigbio.org/datasets/idigbio-invertnet.csv</t>
  </si>
  <si>
    <t>cc75bd05-251f-4cbb-afed-100cac9d7aa0</t>
  </si>
  <si>
    <t>INHSFish</t>
  </si>
  <si>
    <t>http://feeder.idigbio.org/datasets/INHSFish.csv</t>
  </si>
  <si>
    <t>d78c4f23-f6c4-42cd-8ddf-d5a98c351545</t>
  </si>
  <si>
    <t>TTRS_Mammals</t>
  </si>
  <si>
    <t>http://feeder.idigbio.org/datasets/TTRS_Mammals.csv</t>
  </si>
  <si>
    <t>a383e7e0-9fcf-4ffb-9bbf-a42b0d665a7f</t>
  </si>
  <si>
    <t>2014-02-05T20:24:47.913Z</t>
  </si>
  <si>
    <t>CAS-IPT</t>
  </si>
  <si>
    <t>51b958bb-9d5f-48d7-9a97-e372c0c747c3</t>
  </si>
  <si>
    <t>herp</t>
  </si>
  <si>
    <t>http://ipt.calacademy.org:8080/ipt/archive.do?r=herp</t>
  </si>
  <si>
    <t>14a8f79f-eab7-48da-ad50-bda142703820</t>
  </si>
  <si>
    <t>mam</t>
  </si>
  <si>
    <t>http://ipt.calacademy.org:8080/ipt/archive.do?r=mam</t>
  </si>
  <si>
    <t>ded380b5-1ba2-4089-8e0c-0aa1b4140785</t>
  </si>
  <si>
    <t>antweb</t>
  </si>
  <si>
    <t>http://ipt.calacademy.org:8080/ipt/archive.do?r=antweb</t>
  </si>
  <si>
    <t>beb74dc2-22ea-49e4-b1e3-bedb8e06e8f2</t>
  </si>
  <si>
    <t>ich</t>
  </si>
  <si>
    <t>http://ipt.calacademy.org:8080/ipt/archive.do?r=ich</t>
  </si>
  <si>
    <t>87c45c90-ba1d-409e-a9d7-9baf5a5cbb1c</t>
  </si>
  <si>
    <t>ent</t>
  </si>
  <si>
    <t>http://ipt.calacademy.org:8080/ipt/archive.do?r=ent</t>
  </si>
  <si>
    <t>bd61c458-b865-4b05-9f1f-735c49066e55</t>
  </si>
  <si>
    <t>invz</t>
  </si>
  <si>
    <t>http://ipt.calacademy.org:8080/ipt/archive.do?r=invz</t>
  </si>
  <si>
    <t>26f7cbde-fbcb-4500-80a9-a99daa0ead9d</t>
  </si>
  <si>
    <t>botany</t>
  </si>
  <si>
    <t>http://ipt.calacademy.org:8080/ipt/archive.do?r=botany</t>
  </si>
  <si>
    <t>b8cbed64-5126-46bd-97aa-43627743aba7</t>
  </si>
  <si>
    <t>orn</t>
  </si>
  <si>
    <t>http://ipt.calacademy.org:8080/ipt/archive.do?r=orn</t>
  </si>
  <si>
    <t>a8dbdab2-4e17-47d4-b051-d37552bf2396</t>
  </si>
  <si>
    <t>2014-02-07T00:41:09.794Z</t>
  </si>
  <si>
    <t>Harvard University Herbaria IPT installation</t>
  </si>
  <si>
    <t>huh_for_mycoportal</t>
  </si>
  <si>
    <t>http://firuta.huh.harvard.edu/ipt/archive.do?r=huh_for_mycoportal</t>
  </si>
  <si>
    <t>7450a9e3-ef95-4f9e-8260-09b498d2c5e6</t>
  </si>
  <si>
    <t>harvard_university_herbaria</t>
  </si>
  <si>
    <t>http://firuta.huh.harvard.edu/ipt/archive.do?r=harvard_university_herbaria</t>
  </si>
  <si>
    <t>a9dfa037-425b-442b-8974-94487c29114e</t>
  </si>
  <si>
    <t>2014-01-17T19:28:15.579Z</t>
  </si>
  <si>
    <t>SEINet Darwin Core Archive rss feed</t>
  </si>
  <si>
    <t>40250f4d-7aa6-4fcc-ac38-2868fa4846bd</t>
  </si>
  <si>
    <t>ASU-Plants</t>
  </si>
  <si>
    <t>http://swbiodiversity.org/seinet/collections/datasets/dwc/ASU-Plants_DwC-A.zip</t>
  </si>
  <si>
    <t>b531ea59-025d-4c29-9d23-99ae75bcd55f</t>
  </si>
  <si>
    <t>ASC</t>
  </si>
  <si>
    <t>http://swbiodiversity.org/seinet/collections/datasets/dwc/ASC_DwC-A.zip</t>
  </si>
  <si>
    <t>c569e530-7322-40b8-9b66-1e0ed96fefcb</t>
  </si>
  <si>
    <t>DES</t>
  </si>
  <si>
    <t>http://swbiodiversity.org/seinet/collections/datasets/dwc/DES_DwC-A.zip</t>
  </si>
  <si>
    <t>d347ee15-f16e-4650-930c-4e54d9ce549e</t>
  </si>
  <si>
    <t>2014-02-07T00:42:18.578Z</t>
  </si>
  <si>
    <t>Museum of Comparative Zoology, Harvard University</t>
  </si>
  <si>
    <t>mcz_for_eol</t>
  </si>
  <si>
    <t>http://digir.mcz.harvard.edu/ipt/archive.do?r=mcz_for_eol</t>
  </si>
  <si>
    <t>271a9ce9-c6d3-4b63-a722-cb0adc48863f</t>
  </si>
  <si>
    <t>mczbase</t>
  </si>
  <si>
    <t>http://digir.mcz.harvard.edu/ipt/archive.do?r=mczbase</t>
  </si>
  <si>
    <t>mcz_subset_for_scan</t>
  </si>
  <si>
    <t>http://digir.mcz.harvard.edu/ipt/archive.do?r=mcz_subset_for_scan</t>
  </si>
  <si>
    <t>mcz_subset_for_vertnet</t>
  </si>
  <si>
    <t>http://digir.mcz.harvard.edu/ipt/archive.do?r=mcz_subset_for_vertnet</t>
  </si>
  <si>
    <t>d6f2c1d5-77d4-4ea5-98e8-e2e7ecc7aa93</t>
  </si>
  <si>
    <t>2014-02-05T20:25:02.705Z</t>
  </si>
  <si>
    <t>KU Biodiversity Institute IPT</t>
  </si>
  <si>
    <t>kubi_ichthyology</t>
  </si>
  <si>
    <t>http://ipt.nhm.ku.edu/ipt/archive.do?r=kubi_ichthyology</t>
  </si>
  <si>
    <t>kubi_ichthyology_tissue</t>
  </si>
  <si>
    <t>http://ipt.nhm.ku.edu/ipt/archive.do?r=kubi_ichthyology_tissue</t>
  </si>
  <si>
    <t>kubi_mammals</t>
  </si>
  <si>
    <t>http://ipt.nhm.ku.edu/ipt/archive.do?r=kubi_mammals</t>
  </si>
  <si>
    <t>kubi_ornithology</t>
  </si>
  <si>
    <t>http://ipt.nhm.ku.edu/ipt/archive.do?r=kubi_ornithology</t>
  </si>
  <si>
    <t>kubi_lichens</t>
  </si>
  <si>
    <t>http://ipt.nhm.ku.edu/ipt/archive.do?r=kubi_lichens</t>
  </si>
  <si>
    <t>95ecb448-3c1f-4145-8565-4f6d51beb62c</t>
  </si>
  <si>
    <t>kubi_invp</t>
  </si>
  <si>
    <t>http://ipt.nhm.ku.edu/ipt/archive.do?r=kubi_invp</t>
  </si>
  <si>
    <t>kubi_ornithology_tissue</t>
  </si>
  <si>
    <t>http://ipt.nhm.ku.edu/ipt/archive.do?r=kubi_ornithology_tissue</t>
  </si>
  <si>
    <t>kubi_herps</t>
  </si>
  <si>
    <t>http://ipt.nhm.ku.edu/ipt/archive.do?r=kubi_herps</t>
  </si>
  <si>
    <t>kubi_entomology</t>
  </si>
  <si>
    <t>http://ipt.nhm.ku.edu/ipt/archive.do?r=kubi_entomology</t>
  </si>
  <si>
    <t>e9c875f0-d9c9-426b-bdc8-0999eb1b6deb</t>
  </si>
  <si>
    <t>2014-02-05T20:25:10.928Z</t>
  </si>
  <si>
    <t>MyCoPortal Darwin Core Archive rss feed</t>
  </si>
  <si>
    <t>f6298100-86ae-458f-9fb1-bbb3bb325422</t>
  </si>
  <si>
    <t>MIN</t>
  </si>
  <si>
    <t>http://mycoportal.org/portal/collections/datasets/dwc/MIN_DwC-A.zip</t>
  </si>
  <si>
    <t>46374ee7-7c70-48d8-bf16-2e6c1626565e</t>
  </si>
  <si>
    <t>SFSU</t>
  </si>
  <si>
    <t>http://mycoportal.org/portal/collections/datasets/dwc/SFSU_DwC-A.zip</t>
  </si>
  <si>
    <t>10a02814-9469-42fd-b074-22ca6c8271c7</t>
  </si>
  <si>
    <t>http://mycoportal.org/portal/collections/datasets/dwc/F_DwC-A.zip</t>
  </si>
  <si>
    <t>3feab0ae-cfc3-40fb-b681-018c410f1996</t>
  </si>
  <si>
    <t>http://mycoportal.org/portal/collections/datasets/dwc/MICH_DwC-A.zip</t>
  </si>
  <si>
    <t>1f2b44b8-8556-4d6e-8247-4611689551cf</t>
  </si>
  <si>
    <t>http://mycoportal.org/portal/collections/datasets/dwc/FLAS_DwC-A.zip</t>
  </si>
  <si>
    <t>37d4d085-d8be-4826-9bc4-c6a36557fa70</t>
  </si>
  <si>
    <t>OSC</t>
  </si>
  <si>
    <t>http://mycoportal.org/portal/collections/datasets/dwc/OSC_DwC-A.zip</t>
  </si>
  <si>
    <t>7ad07cff-f782-4ddf-b780-3a757cdb77e0</t>
  </si>
  <si>
    <t>LSUM</t>
  </si>
  <si>
    <t>http://mycoportal.org/portal/collections/datasets/dwc/LSUM_DwC-A.zip</t>
  </si>
  <si>
    <t>645bcd10-a74f-4207-a375-0254b954b7ad</t>
  </si>
  <si>
    <t>http://mycoportal.org/portal/collections/datasets/dwc/NCU_DwC-A.zip</t>
  </si>
  <si>
    <t>02fceae6-c71c-4db9-8b2f-e235ced6624a</t>
  </si>
  <si>
    <t>http://mycoportal.org/portal/collections/datasets/dwc/UC_DwC-A.zip</t>
  </si>
  <si>
    <t>7559ca29-1d2f-4a64-993f-41939ee40947</t>
  </si>
  <si>
    <t>RET</t>
  </si>
  <si>
    <t>http://mycoportal.org/portal/collections/datasets/dwc/RET_DwC-A.zip</t>
  </si>
  <si>
    <t>cf641fbf-fa31-481a-993b-9204f2ee1884</t>
  </si>
  <si>
    <t>ISC</t>
  </si>
  <si>
    <t>http://mycoportal.org/portal/collections/datasets/dwc/ISC_DwC-A.zip</t>
  </si>
  <si>
    <t>91a0a18a-3196-4f87-87b6-02c7f8a12996</t>
  </si>
  <si>
    <t>NCSLG</t>
  </si>
  <si>
    <t>http://mycoportal.org/portal/collections/datasets/dwc/NCSLG_DwC-A.zip</t>
  </si>
  <si>
    <t>beecd160-a96c-46fc-bdce-7dcb7024d473</t>
  </si>
  <si>
    <t>http://mycoportal.org/portal/collections/datasets/dwc/WTU_DwC-A.zip</t>
  </si>
  <si>
    <t>0c15e83e-79ee-4ee3-86e3-e5f98a51dc11</t>
  </si>
  <si>
    <t>http://mycoportal.org/portal/collections/datasets/dwc/UTC_DwC-A.zip</t>
  </si>
  <si>
    <t>04d9b721-259c-4d6b-b48f-2e23edf66c9f</t>
  </si>
  <si>
    <t>http://mycoportal.org/portal/collections/datasets/dwc/TENN_DwC-A.zip</t>
  </si>
  <si>
    <t>15aa4812-aad2-4b26-a1d8-d4f8d79e6163</t>
  </si>
  <si>
    <t>ARIZ</t>
  </si>
  <si>
    <t>http://mycoportal.org/portal/collections/datasets/dwc/ARIZ_DwC-A.zip</t>
  </si>
  <si>
    <t>fdf7bb59-aad2-4f10-879f-6c0e7d3baa64</t>
  </si>
  <si>
    <t>DBG</t>
  </si>
  <si>
    <t>http://mycoportal.org/portal/collections/datasets/dwc/DBG_DwC-A.zip</t>
  </si>
  <si>
    <t>ec4289d8-1114-43b9-9f04-ad809aa1dbe3</t>
  </si>
  <si>
    <t>http://mycoportal.org/portal/collections/datasets/dwc/NY_DwC-A.zip</t>
  </si>
  <si>
    <t>e7ac8c4a-64bd-491b-b764-232de9b4bfe5</t>
  </si>
  <si>
    <t>ILLS-ILLS</t>
  </si>
  <si>
    <t>http://mycoportal.org/portal/collections/datasets/dwc/ILLS-ILLS_DwC-A.zip</t>
  </si>
  <si>
    <t>1eca069b-09e0-406d-9625-cb9c52e1e5cc</t>
  </si>
  <si>
    <t>http://mycoportal.org/portal/collections/datasets/dwc/DUKE_DwC-A.zip</t>
  </si>
  <si>
    <t>7340c0df-8829-4197-9dc7-0328b8e7f5dd</t>
  </si>
  <si>
    <t>MONTU</t>
  </si>
  <si>
    <t>http://mycoportal.org/portal/collections/datasets/dwc/MONTU_DwC-A.zip</t>
  </si>
  <si>
    <t>79be41bc-8142-485a-9d57-d6195f9a7c81</t>
  </si>
  <si>
    <t>CSU</t>
  </si>
  <si>
    <t>http://mycoportal.org/portal/collections/datasets/dwc/CSU_DwC-A.zip</t>
  </si>
  <si>
    <t>91c5eec8-0cdc-4be2-9a99-a15ae5ec3edc</t>
  </si>
  <si>
    <t>CUP</t>
  </si>
  <si>
    <t>http://mycoportal.org/portal/collections/datasets/dwc/CUP_DwC-A.zip</t>
  </si>
  <si>
    <t>b000920c-6f7d-49d3-9d0f-2bb630d2e01a</t>
  </si>
  <si>
    <t>FH</t>
  </si>
  <si>
    <t>http://mycoportal.org/portal/collections/datasets/dwc/FH_DwC-A.zip</t>
  </si>
  <si>
    <t>b7349341-c8e2-4628-be5f-77600ba730fa</t>
  </si>
  <si>
    <t>DEWV</t>
  </si>
  <si>
    <t>http://mycoportal.org/portal/collections/datasets/dwc/DEWV_DwC-A.zip</t>
  </si>
  <si>
    <t>e95396c4-1cac-4c9b-b461-5f21cd978fc6</t>
  </si>
  <si>
    <t>BPI</t>
  </si>
  <si>
    <t>http://mycoportal.org/portal/collections/datasets/dwc/BPI_DwC-A.zip</t>
  </si>
  <si>
    <t>ec248223-f277-4c02-b1fa-60056b5a689a</t>
  </si>
  <si>
    <t>VPI</t>
  </si>
  <si>
    <t>http://mycoportal.org/portal/collections/datasets/dwc/VPI_DwC-A.zip</t>
  </si>
  <si>
    <t>ff0d1543-247c-4039-a8ff-cf4fc224c449</t>
  </si>
  <si>
    <t>HCOA</t>
  </si>
  <si>
    <t>http://mycoportal.org/portal/collections/datasets/dwc/HCOA_DwC-A.zip</t>
  </si>
  <si>
    <t>efd00b2c-5ade-4a90-a95a-3f9188fcfa71</t>
  </si>
  <si>
    <t>2014-02-06T19:37:30.976Z</t>
  </si>
  <si>
    <t>CNALH Darwin Core Archive rss feed</t>
  </si>
  <si>
    <t>17cea35c-721f-4d9b-b67f-d29250064d25</t>
  </si>
  <si>
    <t>SBBG</t>
  </si>
  <si>
    <t>http://lichenportal.org/portal/collections/datasets/dwc/SBBG_DwC-A.zip</t>
  </si>
  <si>
    <t>a6743a43-b86a-4265-9521-fad3a24461a6</t>
  </si>
  <si>
    <t>OMA</t>
  </si>
  <si>
    <t>http://lichenportal.org/portal/collections/datasets/dwc/OMA_DwC-A.zip</t>
  </si>
  <si>
    <t>29d217e3-754b-4a72-9e57-5cd05312e7c0</t>
  </si>
  <si>
    <t>http://lichenportal.org/portal/collections/datasets/dwc/NY_DwC-A.zip</t>
  </si>
  <si>
    <t>7c927849-94ed-4034-90e9-af34ac0cb47c</t>
  </si>
  <si>
    <t>http://lichenportal.org/portal/collections/datasets/dwc/ASU_DwC-A.zip</t>
  </si>
  <si>
    <t>1c8ec291-8067-4b48-848b-410c2c768420</t>
  </si>
  <si>
    <t>http://lichenportal.org/portal/collections/datasets/dwc/USF_DwC-A.zip</t>
  </si>
  <si>
    <t>dfd53a42-8f63-4040-93a5-3f1347ce7686</t>
  </si>
  <si>
    <t>TLE</t>
  </si>
  <si>
    <t>http://lichenportal.org/portal/collections/datasets/dwc/TLE_DwC-A.zip</t>
  </si>
  <si>
    <t>6aca6f67-a2e9-440d-a503-9501db6e6f36</t>
  </si>
  <si>
    <t>http://lichenportal.org/portal/collections/datasets/dwc/NEBK_DwC-A.zip</t>
  </si>
  <si>
    <t>821c1855-6817-40ee-8732-7f472d238513</t>
  </si>
  <si>
    <t>http://lichenportal.org/portal/collections/datasets/dwc/ALA_DwC-A.zip</t>
  </si>
  <si>
    <t>ced8c9bc-e8b5-49e7-860a-289fc913860c</t>
  </si>
  <si>
    <t>http://lichenportal.org/portal/collections/datasets/dwc/NEB_DwC-A.zip</t>
  </si>
  <si>
    <t>ef04e127-bb7d-4bf0-82d3-767d43108f81</t>
  </si>
  <si>
    <t>http://lichenportal.org/portal/collections/datasets/dwc/WVA_DwC-A.zip</t>
  </si>
  <si>
    <t>0fcbf959-b714-4ba2-8152-0c1440e31323</t>
  </si>
  <si>
    <t>http://lichenportal.org/portal/collections/datasets/dwc/MAINE_DwC-A.zip</t>
  </si>
  <si>
    <t>4dce41dc-2af6-448c-99e1-abfd3a9cc3e5</t>
  </si>
  <si>
    <t>http://lichenportal.org/portal/collections/datasets/dwc/UWFP_DwC-A.zip</t>
  </si>
  <si>
    <t>49db9725-7bdc-4c38-8548-c32994e811c1</t>
  </si>
  <si>
    <t>http://lichenportal.org/portal/collections/datasets/dwc/FTU_DwC-A.zip</t>
  </si>
  <si>
    <t>6b565194-9707-42da-8052-9f9cf5f9aa60</t>
  </si>
  <si>
    <t>http://lichenportal.org/portal/collections/datasets/dwc/OS_DwC-A.zip</t>
  </si>
  <si>
    <t>fd14095c-3658-4e00-8cec-729a89459e92</t>
  </si>
  <si>
    <t>http://lichenportal.org/portal/collections/datasets/dwc/VT_DwC-A.zip</t>
  </si>
  <si>
    <t>0e0e9bbc-1dea-4de4-95ae-aecc90844bbf</t>
  </si>
  <si>
    <t>http://lichenportal.org/portal/collections/datasets/dwc/MICH_DwC-A.zip</t>
  </si>
  <si>
    <t>7110b8ba-0ead-4666-8279-e30f53e343d0</t>
  </si>
  <si>
    <t>http://lichenportal.org/portal/collections/datasets/dwc/PH_DwC-A.zip</t>
  </si>
  <si>
    <t>caaa464d-e290-4761-8550-75edc6d00119</t>
  </si>
  <si>
    <t>http://lichenportal.org/portal/collections/datasets/dwc/UTC_DwC-A.zip</t>
  </si>
  <si>
    <t>bdf65f9c-a730-4083-bd8d-a2def3037637</t>
  </si>
  <si>
    <t>http://lichenportal.org/portal/collections/datasets/dwc/TENN_DwC-A.zip</t>
  </si>
  <si>
    <t>1a8eea37-7c72-4032-a38a-254154449ad1</t>
  </si>
  <si>
    <t>http://lichenportal.org/portal/collections/datasets/dwc/MSC_DwC-A.zip</t>
  </si>
  <si>
    <t>40987883-03cf-494a-a5cf-7c77c7aadb79</t>
  </si>
  <si>
    <t>http://lichenportal.org/portal/collections/datasets/dwc/LSU_DwC-A.zip</t>
  </si>
  <si>
    <t>4b92de1f-866d-4b82-af69-37d46753f289</t>
  </si>
  <si>
    <t>http://lichenportal.org/portal/collections/datasets/dwc/ISC_DwC-A.zip</t>
  </si>
  <si>
    <t>b5e5c781-765f-4981-af2a-c19c250e2cf0</t>
  </si>
  <si>
    <t>http://lichenportal.org/portal/collections/datasets/dwc/FLAS_DwC-A.zip</t>
  </si>
  <si>
    <t>3f508496-c860-4701-93e4-84e940c8395e</t>
  </si>
  <si>
    <t>http://lichenportal.org/portal/collections/datasets/dwc/MIN_DwC-A.zip</t>
  </si>
  <si>
    <t>58402fe3-37c1-4d15-9e07-0ff1c4c9fb11</t>
  </si>
  <si>
    <t>http://lichenportal.org/portal/collections/datasets/dwc/WIS_DwC-A.zip</t>
  </si>
  <si>
    <t>fc40fabd-0a70-48fa-b142-79990cd259a5</t>
  </si>
  <si>
    <t>http://lichenportal.org/portal/collections/datasets/dwc/CONN_DwC-A.zip</t>
  </si>
  <si>
    <t>99b04c9f-908e-42bd-92bc-41aa94b72949</t>
  </si>
  <si>
    <t>http://lichenportal.org/portal/collections/datasets/dwc/MOR_DwC-A.zip</t>
  </si>
  <si>
    <t>2eb8ff2f-4826-4fc3-be68-22d805bcae88</t>
  </si>
  <si>
    <t>http://lichenportal.org/portal/collections/datasets/dwc/CHRB_DwC-A.zip</t>
  </si>
  <si>
    <t>9756b9a4-c070-4359-8a07-2383b09d0d04</t>
  </si>
  <si>
    <t>http://lichenportal.org/portal/collections/datasets/dwc/CUP_DwC-A.zip</t>
  </si>
  <si>
    <t>c6e89321-fc23-4cba-ad79-be3e52edfb6d</t>
  </si>
  <si>
    <t>http://lichenportal.org/portal/collections/datasets/dwc/NHA_DwC-A.zip</t>
  </si>
  <si>
    <t>cb2e732c-20a8-4037-9ab0-67a59faeafb8</t>
  </si>
  <si>
    <t>KANU</t>
  </si>
  <si>
    <t>http://lichenportal.org/portal/collections/datasets/dwc/KANU_DwC-A.zip</t>
  </si>
  <si>
    <t>0bada388-4adf-4b8c-b733-0a1bfc7c233c</t>
  </si>
  <si>
    <t>http://lichenportal.org/portal/collections/datasets/dwc/EVE_DwC-A.zip</t>
  </si>
  <si>
    <t>9d2a4189-6048-46e9-bac4-e5ef566334bb</t>
  </si>
  <si>
    <t>MONT</t>
  </si>
  <si>
    <t>http://lichenportal.org/portal/collections/datasets/dwc/MONT_DwC-A.zip</t>
  </si>
  <si>
    <t>995cc7f1-69c3-4317-ab77-28fd48f1e535</t>
  </si>
  <si>
    <t>http://lichenportal.org/portal/collections/datasets/dwc/COLO_DwC-A.zip</t>
  </si>
  <si>
    <t>c0bb93c7-5906-43be-a2af-7f61078d5d7e</t>
  </si>
  <si>
    <t>http://lichenportal.org/portal/collections/datasets/dwc/Harvard University_DwC-A.zip</t>
  </si>
  <si>
    <t>d29b9265-07e6-4e73-8f72-fc42d3d83fb1</t>
  </si>
  <si>
    <t>http://lichenportal.org/portal/collections/datasets/dwc/DUKE_DwC-A.zip</t>
  </si>
  <si>
    <t>ef637c01-c551-4d47-8a48-4442b8ad5ecd</t>
  </si>
  <si>
    <t>http://lichenportal.org/portal/collections/datasets/dwc/ILL_DwC-A.zip</t>
  </si>
  <si>
    <t>1bb33d2d-0714-4fc9-968e-b66bab1cf3d3</t>
  </si>
  <si>
    <t>http://lichenportal.org/portal/collections/datasets/dwc/UC_DwC-A.zip</t>
  </si>
  <si>
    <t>9368e302-f8e7-4714-aed4-db2faa861e5c</t>
  </si>
  <si>
    <t>http://lichenportal.org/portal/collections/datasets/dwc/WTU_DwC-A.zip</t>
  </si>
  <si>
    <t>33fd0737-6207-42cc-bc64-cc637266b476</t>
  </si>
  <si>
    <t>http://lichenportal.org/portal/collections/datasets/dwc/OSC_DwC-A.zip</t>
  </si>
  <si>
    <t>063825dc-b8c3-4962-aea4-9994bcc09bc8</t>
  </si>
  <si>
    <t>http://lichenportal.org/portal/collections/datasets/dwc/SRP_DwC-A.zip</t>
  </si>
  <si>
    <t>d2c71720-e156-4943-8182-0a7bbe477a37</t>
  </si>
  <si>
    <t>http://lichenportal.org/portal/collections/datasets/dwc/BRY_DwC-A.zip</t>
  </si>
  <si>
    <t>c481fbc6-4bd7-4c50-8537-ba1993d4eb88</t>
  </si>
  <si>
    <t>http://lichenportal.org/portal/collections/datasets/dwc/F_DwC-A.zip</t>
  </si>
  <si>
    <t>df516dc6-6ef0-426d-94e3-8a2bbb0439a5</t>
  </si>
  <si>
    <t>http://lichenportal.org/portal/collections/datasets/dwc/NCU_DwC-A.zip</t>
  </si>
  <si>
    <t>62f951c1-b6a8-430c-8652-5691f079152c</t>
  </si>
  <si>
    <t>http://lichenportal.org/portal/collections/datasets/dwc/ILLS_DwC-A.zip</t>
  </si>
  <si>
    <t>b3f10d7b-6763-4f79-9789-f6abc68b9720</t>
  </si>
  <si>
    <t>http://lichenportal.org/portal/collections/datasets/dwc/FTG_DwC-A.zip</t>
  </si>
  <si>
    <t>SpecimensIndexed</t>
  </si>
  <si>
    <t>MediaIndexed</t>
  </si>
  <si>
    <t>Source</t>
  </si>
  <si>
    <t>SCAN</t>
  </si>
  <si>
    <t>OSU</t>
  </si>
  <si>
    <t>Intermountain</t>
  </si>
  <si>
    <t>FLMNH</t>
  </si>
  <si>
    <t>LBCC-B</t>
  </si>
  <si>
    <t>iDigBio</t>
  </si>
  <si>
    <t>CalAcademy</t>
  </si>
  <si>
    <t>Harvard</t>
  </si>
  <si>
    <t>KU</t>
  </si>
  <si>
    <t>MaCC</t>
  </si>
  <si>
    <t>LBCC-L</t>
  </si>
  <si>
    <t>SEINET</t>
  </si>
  <si>
    <t>Total</t>
  </si>
  <si>
    <t>Provided</t>
  </si>
  <si>
    <t>Ingested</t>
  </si>
  <si>
    <t>Indexed</t>
  </si>
  <si>
    <t>Show Recordsets</t>
  </si>
  <si>
    <t>Dataset Name</t>
  </si>
  <si>
    <t>Record Count</t>
  </si>
  <si>
    <t>Media Record Count</t>
  </si>
  <si>
    <t>University of Minnesota Lichen Herbarium (MIN)</t>
  </si>
  <si>
    <t>New York Botanical Garden (NY)</t>
  </si>
  <si>
    <t>Arizona State University Lichen Herbarium (ASU)</t>
  </si>
  <si>
    <t>Michigan State University (MSC)</t>
  </si>
  <si>
    <t>University of Wisconsin - Madison (WIS)</t>
  </si>
  <si>
    <t>University of Michigan Herbarium (MICH)</t>
  </si>
  <si>
    <t>Field Museum of Natural History (F)</t>
  </si>
  <si>
    <t>Santa Barbara Botanic Garden Lichen Herbarium (SBBG)</t>
  </si>
  <si>
    <t>University of Washington Herbarium (WTU)</t>
  </si>
  <si>
    <t>Louisiana State University (LSU)</t>
  </si>
  <si>
    <t>Boise State University Lichen Herbarium (SRP)</t>
  </si>
  <si>
    <t>Brigham Young University (BRY)</t>
  </si>
  <si>
    <t>University of Nebraska at Omaha Herbarium (OMA)</t>
  </si>
  <si>
    <t>University of California - Berkeley (UC)</t>
  </si>
  <si>
    <t>University of Nebraska State Museum, C.E. Bessey Herbarium (NEB)</t>
  </si>
  <si>
    <t>Ronald L. McGregor Herbarium at the University of Kansas (KANU)</t>
  </si>
  <si>
    <t>Duke University Herbarium (DUKE)</t>
  </si>
  <si>
    <t>Illinois Natural History Survey (ILLS)</t>
  </si>
  <si>
    <t>Ohio State University Herbarium (OS)</t>
  </si>
  <si>
    <t>Montana State University Herbarium (MONT)</t>
  </si>
  <si>
    <t>University of Tennessee Herbarium (TENN)</t>
  </si>
  <si>
    <t>Morton Aboretum (MOR)</t>
  </si>
  <si>
    <t>Oregon State University Herbarium (OSC)</t>
  </si>
  <si>
    <t>Pringle Herbarium (VT)</t>
  </si>
  <si>
    <t>University of Florida Herbarium (FLAS)</t>
  </si>
  <si>
    <t>Ada Hayden Herbarium at Iowa State University (ISC)</t>
  </si>
  <si>
    <t>University of North Carolina Herbarium (NCU)</t>
  </si>
  <si>
    <t>Farlow Herbarium (Harvard University)</t>
  </si>
  <si>
    <t>University of Alaska Museum of the North Herbarium (ALA)</t>
  </si>
  <si>
    <t>George Safford Torrey Herbarium (CONN)</t>
  </si>
  <si>
    <t>Chrysler Herbarium of Rutgers University (CHRB)</t>
  </si>
  <si>
    <t>Academy of Natural Sciences of Drexel University (PH)</t>
  </si>
  <si>
    <t>Evergreen Natural History Museum (EVE)</t>
  </si>
  <si>
    <t>Intermountain Herbarium (Utah State University) (UTC)</t>
  </si>
  <si>
    <t>University of Nebraska Kearney (NEBK)</t>
  </si>
  <si>
    <t>University of New Hampshire (NHA)</t>
  </si>
  <si>
    <t>Cornell University Plant Pathology Herbarium (CUP)</t>
  </si>
  <si>
    <t>Missouri Botanical Garden (MO)</t>
  </si>
  <si>
    <t>University of Colorado, Museum of Natural History (COLO)</t>
  </si>
  <si>
    <t>University of Illinois Herbarium (ILL)</t>
  </si>
  <si>
    <t>Valdosta State University (VSC)</t>
  </si>
  <si>
    <t>Botanical Research Institute of Texas (BRIT)</t>
  </si>
  <si>
    <t>State University of New York - Binghamton (BING)</t>
  </si>
  <si>
    <t>Arizona State University Vascular Plant Herbarium (ASU)</t>
  </si>
  <si>
    <t>Deaver Herbarium (Northern Arizona University) (ASC)</t>
  </si>
  <si>
    <t>Desert Botanical Garden Herbarium Collection (DES)</t>
  </si>
  <si>
    <t>United States National Fungus Collections (BPI)</t>
  </si>
  <si>
    <t>Cornell Plant Pathology Herbarium (CUP)</t>
  </si>
  <si>
    <t>University of Tennessee Fungal Herbarium (TENN)</t>
  </si>
  <si>
    <t>Sam Mitchel Herbarium of Fungi (Denver Botanic Garden) (DBG)</t>
  </si>
  <si>
    <t>University of California Berkeley (UC)</t>
  </si>
  <si>
    <t>Farlow Herbarium (Harvard University) (FH)</t>
  </si>
  <si>
    <t>Bell Museum of Natural History Herbarium: Fungal Collection (University of Minnesota) (MIN)</t>
  </si>
  <si>
    <t>Harry D. Thiers Herbarium (San Francisco State University) (SFSU)</t>
  </si>
  <si>
    <t>Davis &amp; Elkins College Herbarium (DEWV)</t>
  </si>
  <si>
    <t>Duke University Herbarium Fungal Collection (DUKE)</t>
  </si>
  <si>
    <t>Ada Hayden Herbarium (Iowa State University) (ISC)</t>
  </si>
  <si>
    <t>Gilbertson Mycological Herbarium (University of Arizona) (ARIZ)</t>
  </si>
  <si>
    <t>Bernard Lowy Mycological Herbarium (Louisiana State University) (LSUM)</t>
  </si>
  <si>
    <t>Larry F. Grand Mycological Herbarium (North Carolina State University) (NCSLG)</t>
  </si>
  <si>
    <t>University of Montana Herbarium (MONTU)</t>
  </si>
  <si>
    <t>Denver Botanic Gardens (KHD)</t>
  </si>
  <si>
    <t>Eastern Nevada Landscape Coalition (ENLC)</t>
  </si>
  <si>
    <t>Texas A&amp;M University Insect Collection (TAMU)</t>
  </si>
  <si>
    <t>Denver Museum of Nature &amp; Science (DMNS)</t>
  </si>
  <si>
    <t>University of Colorado Museum of Natural History Entomology Collection (UCB)</t>
  </si>
  <si>
    <t>New Mexico State Collection of Arthropods (NMSU)</t>
  </si>
  <si>
    <t>Arizona State University Hasbrouck Insect Collection (ASU)</t>
  </si>
  <si>
    <t>C.P. Gillette Museum of Arthropod Diversity (CSU)</t>
  </si>
  <si>
    <t>Texas Tech University - Invertebrate Zoology (TTU)</t>
  </si>
  <si>
    <t>Museum of Southwestern Biology, Division of Arthropods (UNM)</t>
  </si>
  <si>
    <t>University of Arizona Insect Collection (UA)</t>
  </si>
  <si>
    <t>Colorado Plateau Museum of Arthropod Biodiversity (NAU)</t>
  </si>
  <si>
    <t>National Park Collections at Northern Arizona University (NAU)</t>
  </si>
  <si>
    <t>Museum of Comparative Zoology, Harvard University (MCZ)</t>
  </si>
  <si>
    <t>Entomology Collection at the Natural History Museum of Utah (UMNH)</t>
  </si>
  <si>
    <t>Utah Department of Agriculture and Food Entomology Collection (UDAF)</t>
  </si>
  <si>
    <t>Gregory P. Setliff Collection - Kutztown University (GPSC)</t>
  </si>
  <si>
    <t>Tri-Trophic Interactions Dataset</t>
  </si>
  <si>
    <t>Illinois Natural History Survey Fish Collection</t>
  </si>
  <si>
    <t>Archbold Biological Station Hymenoptera Collection</t>
  </si>
  <si>
    <t>Tall Timbers Research Station Ornithological Collection</t>
  </si>
  <si>
    <t>Tall Timbers Research Station Insects Collection</t>
  </si>
  <si>
    <t>Tall Timbers Research Station Roy Komarek Mammal Collection</t>
  </si>
  <si>
    <t>Invertnet Images Dataset</t>
  </si>
  <si>
    <t>Harvard University Herbaria</t>
  </si>
  <si>
    <t>CAS Botany (BOT)</t>
  </si>
  <si>
    <t>AntWeb</t>
  </si>
  <si>
    <t>CAS Herpetology (HERP)</t>
  </si>
  <si>
    <t>CAS Ichthyology (ICH)</t>
  </si>
  <si>
    <t>CAS Entomology (ENT)</t>
  </si>
  <si>
    <t>CAS Invertebrate Zoology (IZ)</t>
  </si>
  <si>
    <t>CAS Ornithology (ORN)</t>
  </si>
  <si>
    <t>CAS Mammalogy (MAM)</t>
  </si>
  <si>
    <t>UF FLMNH Ichthyology</t>
  </si>
  <si>
    <t>KU Museum of Invertebrate Paleontology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</si>
</sst>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11" fontId="0" fillId="0" borderId="0" xfId="0" applyNumberFormat="1"/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42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42" applyAlignment="1">
      <alignment vertical="center" wrapText="1"/>
    </xf>
    <xf numFmtId="0" fontId="0" fillId="0" borderId="0" xfId="0"/>
    <xf numFmtId="0" fontId="16" fillId="0" borderId="0" xfId="0" applyFont="1"/>
    <xf numFmtId="164" fontId="16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digbio.org/portal/search?recordset=6539877e-82dc-485c-ad3d-038f383d5431" TargetMode="External"/><Relationship Id="rId21" Type="http://schemas.openxmlformats.org/officeDocument/2006/relationships/hyperlink" Target="https://www.idigbio.org/portal/search?recordset=9d2a4189-6048-46e9-bac4-e5ef566334bb" TargetMode="External"/><Relationship Id="rId42" Type="http://schemas.openxmlformats.org/officeDocument/2006/relationships/hyperlink" Target="https://www.idigbio.org/portal/search?recordset=4830ffb8-669a-4717-bec8-2f2374f52120" TargetMode="External"/><Relationship Id="rId63" Type="http://schemas.openxmlformats.org/officeDocument/2006/relationships/hyperlink" Target="https://www.idigbio.org/portal/search?recordset=b1c7a275-21f6-4b66-895d-d497359b34a1" TargetMode="External"/><Relationship Id="rId84" Type="http://schemas.openxmlformats.org/officeDocument/2006/relationships/hyperlink" Target="https://www.idigbio.org/portal/search?recordset=fdf7bb59-aad2-4f10-879f-6c0e7d3baa64" TargetMode="External"/><Relationship Id="rId138" Type="http://schemas.openxmlformats.org/officeDocument/2006/relationships/hyperlink" Target="https://www.idigbio.org/portal/search?recordset=14a8f79f-eab7-48da-ad50-bda142703820" TargetMode="External"/><Relationship Id="rId107" Type="http://schemas.openxmlformats.org/officeDocument/2006/relationships/hyperlink" Target="https://www.idigbio.org/portal/search?recordset=82541f90-fe8e-4d66-84d8-4fe515dc5533" TargetMode="External"/><Relationship Id="rId11" Type="http://schemas.openxmlformats.org/officeDocument/2006/relationships/hyperlink" Target="https://www.idigbio.org/portal/search?recordset=40987883-03cf-494a-a5cf-7c77c7aadb79" TargetMode="External"/><Relationship Id="rId32" Type="http://schemas.openxmlformats.org/officeDocument/2006/relationships/hyperlink" Target="https://www.idigbio.org/portal/search?recordset=2eb8ff2f-4826-4fc3-be68-22d805bcae88" TargetMode="External"/><Relationship Id="rId53" Type="http://schemas.openxmlformats.org/officeDocument/2006/relationships/hyperlink" Target="https://www.idigbio.org/portal/search?recordset=e39f6dee-f2cf-4eff-afc9-4600cafe660c" TargetMode="External"/><Relationship Id="rId74" Type="http://schemas.openxmlformats.org/officeDocument/2006/relationships/hyperlink" Target="https://www.idigbio.org/portal/publishers" TargetMode="External"/><Relationship Id="rId128" Type="http://schemas.openxmlformats.org/officeDocument/2006/relationships/hyperlink" Target="https://www.idigbio.org/portal/publishers" TargetMode="External"/><Relationship Id="rId5" Type="http://schemas.openxmlformats.org/officeDocument/2006/relationships/hyperlink" Target="https://www.idigbio.org/portal/search?recordset=1a8eea37-7c72-4032-a38a-254154449ad1" TargetMode="External"/><Relationship Id="rId90" Type="http://schemas.openxmlformats.org/officeDocument/2006/relationships/hyperlink" Target="https://www.idigbio.org/portal/search?recordset=1eca069b-09e0-406d-9625-cb9c52e1e5cc" TargetMode="External"/><Relationship Id="rId95" Type="http://schemas.openxmlformats.org/officeDocument/2006/relationships/hyperlink" Target="https://www.idigbio.org/portal/search?recordset=91a0a18a-3196-4f87-87b6-02c7f8a12996" TargetMode="External"/><Relationship Id="rId22" Type="http://schemas.openxmlformats.org/officeDocument/2006/relationships/hyperlink" Target="https://www.idigbio.org/portal/search?recordset=bdf65f9c-a730-4083-bd8d-a2def3037637" TargetMode="External"/><Relationship Id="rId27" Type="http://schemas.openxmlformats.org/officeDocument/2006/relationships/hyperlink" Target="https://www.idigbio.org/portal/search?recordset=4b92de1f-866d-4b82-af69-37d46753f289" TargetMode="External"/><Relationship Id="rId43" Type="http://schemas.openxmlformats.org/officeDocument/2006/relationships/hyperlink" Target="https://www.idigbio.org/portal/search?recordset=35c43eda-1f4a-4713-bb69-e3fbe1bf792f" TargetMode="External"/><Relationship Id="rId48" Type="http://schemas.openxmlformats.org/officeDocument/2006/relationships/hyperlink" Target="https://www.idigbio.org/portal/search?recordset=e881a3e2-f7ba-43c8-ae9a-11fcbfd741bb" TargetMode="External"/><Relationship Id="rId64" Type="http://schemas.openxmlformats.org/officeDocument/2006/relationships/hyperlink" Target="https://www.idigbio.org/portal/search?recordset=cd177f63-761b-44f6-866e-ee19d2ac134e" TargetMode="External"/><Relationship Id="rId69" Type="http://schemas.openxmlformats.org/officeDocument/2006/relationships/hyperlink" Target="https://www.idigbio.org/portal/search?recordset=ccba425a-25e0-4d94-8fde-3890be03ae1b" TargetMode="External"/><Relationship Id="rId113" Type="http://schemas.openxmlformats.org/officeDocument/2006/relationships/hyperlink" Target="https://www.idigbio.org/portal/search?recordset=31c140bc-e6f1-4acc-beaf-b825cf288ad9" TargetMode="External"/><Relationship Id="rId118" Type="http://schemas.openxmlformats.org/officeDocument/2006/relationships/hyperlink" Target="https://www.idigbio.org/portal/search?recordset=9bd4ff72-1cb2-431f-bf7b-b5d47e08cc02" TargetMode="External"/><Relationship Id="rId134" Type="http://schemas.openxmlformats.org/officeDocument/2006/relationships/hyperlink" Target="https://www.idigbio.org/portal/search?recordset=beb74dc2-22ea-49e4-b1e3-bedb8e06e8f2" TargetMode="External"/><Relationship Id="rId139" Type="http://schemas.openxmlformats.org/officeDocument/2006/relationships/hyperlink" Target="https://www.idigbio.org/portal/publishers" TargetMode="External"/><Relationship Id="rId80" Type="http://schemas.openxmlformats.org/officeDocument/2006/relationships/hyperlink" Target="https://www.idigbio.org/portal/search?recordset=10a02814-9469-42fd-b074-22ca6c8271c7" TargetMode="External"/><Relationship Id="rId85" Type="http://schemas.openxmlformats.org/officeDocument/2006/relationships/hyperlink" Target="https://www.idigbio.org/portal/search?recordset=02fceae6-c71c-4db9-8b2f-e235ced6624a" TargetMode="External"/><Relationship Id="rId12" Type="http://schemas.openxmlformats.org/officeDocument/2006/relationships/hyperlink" Target="https://www.idigbio.org/portal/search?recordset=063825dc-b8c3-4962-aea4-9994bcc09bc8" TargetMode="External"/><Relationship Id="rId17" Type="http://schemas.openxmlformats.org/officeDocument/2006/relationships/hyperlink" Target="https://www.idigbio.org/portal/search?recordset=cb2e732c-20a8-4037-9ab0-67a59faeafb8" TargetMode="External"/><Relationship Id="rId33" Type="http://schemas.openxmlformats.org/officeDocument/2006/relationships/hyperlink" Target="https://www.idigbio.org/portal/search?recordset=7110b8ba-0ead-4666-8279-e30f53e343d0" TargetMode="External"/><Relationship Id="rId38" Type="http://schemas.openxmlformats.org/officeDocument/2006/relationships/hyperlink" Target="https://www.idigbio.org/portal/search?recordset=9756b9a4-c070-4359-8a07-2383b09d0d04" TargetMode="External"/><Relationship Id="rId59" Type="http://schemas.openxmlformats.org/officeDocument/2006/relationships/hyperlink" Target="https://www.idigbio.org/portal/search?recordset=c5d42fed-eed0-4e14-9625-f8a9c0ff6bb1" TargetMode="External"/><Relationship Id="rId103" Type="http://schemas.openxmlformats.org/officeDocument/2006/relationships/hyperlink" Target="https://www.idigbio.org/portal/publishers" TargetMode="External"/><Relationship Id="rId108" Type="http://schemas.openxmlformats.org/officeDocument/2006/relationships/hyperlink" Target="https://www.idigbio.org/portal/search?recordset=ff111763-e72d-4f24-8914-b5b2dd94908c" TargetMode="External"/><Relationship Id="rId124" Type="http://schemas.openxmlformats.org/officeDocument/2006/relationships/hyperlink" Target="https://www.idigbio.org/portal/search?recordset=d70edfe9-c358-4bf3-96d2-22fddc702994" TargetMode="External"/><Relationship Id="rId129" Type="http://schemas.openxmlformats.org/officeDocument/2006/relationships/hyperlink" Target="https://www.idigbio.org/portal/search?recordset=7450a9e3-ef95-4f9e-8260-09b498d2c5e6" TargetMode="External"/><Relationship Id="rId54" Type="http://schemas.openxmlformats.org/officeDocument/2006/relationships/hyperlink" Target="https://www.idigbio.org/portal/search?recordset=bbf5f8ed-f33f-40ba-9d0d-1c24dfec4193" TargetMode="External"/><Relationship Id="rId70" Type="http://schemas.openxmlformats.org/officeDocument/2006/relationships/hyperlink" Target="https://www.idigbio.org/portal/publishers" TargetMode="External"/><Relationship Id="rId75" Type="http://schemas.openxmlformats.org/officeDocument/2006/relationships/hyperlink" Target="https://www.idigbio.org/portal/search?recordset=e95396c4-1cac-4c9b-b461-5f21cd978fc6" TargetMode="External"/><Relationship Id="rId91" Type="http://schemas.openxmlformats.org/officeDocument/2006/relationships/hyperlink" Target="https://www.idigbio.org/portal/search?recordset=cf641fbf-fa31-481a-993b-9204f2ee1884" TargetMode="External"/><Relationship Id="rId96" Type="http://schemas.openxmlformats.org/officeDocument/2006/relationships/hyperlink" Target="https://www.idigbio.org/portal/search?recordset=0c15e83e-79ee-4ee3-86e3-e5f98a51dc11" TargetMode="External"/><Relationship Id="rId140" Type="http://schemas.openxmlformats.org/officeDocument/2006/relationships/hyperlink" Target="https://www.idigbio.org/portal/search?recordset=6bb853ab-e8ea-43b1-bd83-47318fc4c345" TargetMode="External"/><Relationship Id="rId145" Type="http://schemas.openxmlformats.org/officeDocument/2006/relationships/hyperlink" Target="https://www.idigbio.org/portal/search?recordset=95ecb448-3c1f-4145-8565-4f6d51beb62c" TargetMode="External"/><Relationship Id="rId1" Type="http://schemas.openxmlformats.org/officeDocument/2006/relationships/hyperlink" Target="https://www.idigbio.org/portal/publishers" TargetMode="External"/><Relationship Id="rId6" Type="http://schemas.openxmlformats.org/officeDocument/2006/relationships/hyperlink" Target="https://www.idigbio.org/portal/search?recordset=58402fe3-37c1-4d15-9e07-0ff1c4c9fb11" TargetMode="External"/><Relationship Id="rId23" Type="http://schemas.openxmlformats.org/officeDocument/2006/relationships/hyperlink" Target="https://www.idigbio.org/portal/search?recordset=99b04c9f-908e-42bd-92bc-41aa94b72949" TargetMode="External"/><Relationship Id="rId28" Type="http://schemas.openxmlformats.org/officeDocument/2006/relationships/hyperlink" Target="https://www.idigbio.org/portal/search?recordset=df516dc6-6ef0-426d-94e3-8a2bbb0439a5" TargetMode="External"/><Relationship Id="rId49" Type="http://schemas.openxmlformats.org/officeDocument/2006/relationships/hyperlink" Target="https://www.idigbio.org/portal/search?recordset=e0e37702-32af-405b-b652-ee54b5bb94e2" TargetMode="External"/><Relationship Id="rId114" Type="http://schemas.openxmlformats.org/officeDocument/2006/relationships/hyperlink" Target="https://www.idigbio.org/portal/search?recordset=69037495-438d-4dba-bf0f-4878073766f1" TargetMode="External"/><Relationship Id="rId119" Type="http://schemas.openxmlformats.org/officeDocument/2006/relationships/hyperlink" Target="https://www.idigbio.org/portal/search?recordset=d767f759-af64-4464-8614-c77ca44cad8d" TargetMode="External"/><Relationship Id="rId44" Type="http://schemas.openxmlformats.org/officeDocument/2006/relationships/hyperlink" Target="https://www.idigbio.org/portal/search?recordset=0dd7c8dd-412c-4a13-a1d3-47e1e1af5455" TargetMode="External"/><Relationship Id="rId60" Type="http://schemas.openxmlformats.org/officeDocument/2006/relationships/hyperlink" Target="https://www.idigbio.org/portal/search?recordset=b8972f6b-c67f-45c0-b348-954866e04a0f" TargetMode="External"/><Relationship Id="rId65" Type="http://schemas.openxmlformats.org/officeDocument/2006/relationships/hyperlink" Target="https://www.idigbio.org/portal/search?recordset=1da2a87d-4fc7-4233-b127-59cb8d1ca5ee" TargetMode="External"/><Relationship Id="rId81" Type="http://schemas.openxmlformats.org/officeDocument/2006/relationships/hyperlink" Target="https://www.idigbio.org/portal/search?recordset=beecd160-a96c-46fc-bdce-7dcb7024d473" TargetMode="External"/><Relationship Id="rId86" Type="http://schemas.openxmlformats.org/officeDocument/2006/relationships/hyperlink" Target="https://www.idigbio.org/portal/search?recordset=b000920c-6f7d-49d3-9d0f-2bb630d2e01a" TargetMode="External"/><Relationship Id="rId130" Type="http://schemas.openxmlformats.org/officeDocument/2006/relationships/hyperlink" Target="https://www.idigbio.org/portal/publishers" TargetMode="External"/><Relationship Id="rId135" Type="http://schemas.openxmlformats.org/officeDocument/2006/relationships/hyperlink" Target="https://www.idigbio.org/portal/search?recordset=87c45c90-ba1d-409e-a9d7-9baf5a5cbb1c" TargetMode="External"/><Relationship Id="rId13" Type="http://schemas.openxmlformats.org/officeDocument/2006/relationships/hyperlink" Target="https://www.idigbio.org/portal/search?recordset=d2c71720-e156-4943-8182-0a7bbe477a37" TargetMode="External"/><Relationship Id="rId18" Type="http://schemas.openxmlformats.org/officeDocument/2006/relationships/hyperlink" Target="https://www.idigbio.org/portal/search?recordset=d29b9265-07e6-4e73-8f72-fc42d3d83fb1" TargetMode="External"/><Relationship Id="rId39" Type="http://schemas.openxmlformats.org/officeDocument/2006/relationships/hyperlink" Target="https://www.idigbio.org/portal/publishers" TargetMode="External"/><Relationship Id="rId109" Type="http://schemas.openxmlformats.org/officeDocument/2006/relationships/hyperlink" Target="https://www.idigbio.org/portal/search?recordset=ab4b6a2b-a90a-44ce-95a1-2c44c911fcc6" TargetMode="External"/><Relationship Id="rId34" Type="http://schemas.openxmlformats.org/officeDocument/2006/relationships/hyperlink" Target="https://www.idigbio.org/portal/search?recordset=0bada388-4adf-4b8c-b733-0a1bfc7c233c" TargetMode="External"/><Relationship Id="rId50" Type="http://schemas.openxmlformats.org/officeDocument/2006/relationships/hyperlink" Target="https://www.idigbio.org/portal/search?recordset=fccc3c1d-d9df-4ffd-b7e1-1b9eb11f95b1" TargetMode="External"/><Relationship Id="rId55" Type="http://schemas.openxmlformats.org/officeDocument/2006/relationships/hyperlink" Target="https://www.idigbio.org/portal/search?recordset=8445ab25-ff89-44b0-90f8-bf0790f50afc" TargetMode="External"/><Relationship Id="rId76" Type="http://schemas.openxmlformats.org/officeDocument/2006/relationships/hyperlink" Target="https://www.idigbio.org/portal/search?recordset=ec4289d8-1114-43b9-9f04-ad809aa1dbe3" TargetMode="External"/><Relationship Id="rId97" Type="http://schemas.openxmlformats.org/officeDocument/2006/relationships/hyperlink" Target="https://www.idigbio.org/portal/search?recordset=1f2b44b8-8556-4d6e-8247-4611689551cf" TargetMode="External"/><Relationship Id="rId104" Type="http://schemas.openxmlformats.org/officeDocument/2006/relationships/hyperlink" Target="https://www.idigbio.org/portal/search?recordset=054f69cb-07c9-458e-bc91-3800c5823e70" TargetMode="External"/><Relationship Id="rId120" Type="http://schemas.openxmlformats.org/officeDocument/2006/relationships/hyperlink" Target="https://www.idigbio.org/portal/publishers" TargetMode="External"/><Relationship Id="rId125" Type="http://schemas.openxmlformats.org/officeDocument/2006/relationships/hyperlink" Target="https://www.idigbio.org/portal/search?recordset=ef30a918-b583-41f1-9ac4-4a37591b515a" TargetMode="External"/><Relationship Id="rId141" Type="http://schemas.openxmlformats.org/officeDocument/2006/relationships/hyperlink" Target="https://www.idigbio.org/portal/search?recordset=c38b867b-05f3-4733-802e-d8d2d3324f84" TargetMode="External"/><Relationship Id="rId146" Type="http://schemas.openxmlformats.org/officeDocument/2006/relationships/hyperlink" Target="https://www.idigbio.org/portal/publishers" TargetMode="External"/><Relationship Id="rId7" Type="http://schemas.openxmlformats.org/officeDocument/2006/relationships/hyperlink" Target="https://www.idigbio.org/portal/search?recordset=0e0e9bbc-1dea-4de4-95ae-aecc90844bbf" TargetMode="External"/><Relationship Id="rId71" Type="http://schemas.openxmlformats.org/officeDocument/2006/relationships/hyperlink" Target="https://www.idigbio.org/portal/search?recordset=40250f4d-7aa6-4fcc-ac38-2868fa4846bd" TargetMode="External"/><Relationship Id="rId92" Type="http://schemas.openxmlformats.org/officeDocument/2006/relationships/hyperlink" Target="https://www.idigbio.org/portal/search?recordset=15aa4812-aad2-4b26-a1d8-d4f8d79e6163" TargetMode="External"/><Relationship Id="rId2" Type="http://schemas.openxmlformats.org/officeDocument/2006/relationships/hyperlink" Target="https://www.idigbio.org/portal/search?recordset=3f508496-c860-4701-93e4-84e940c8395e" TargetMode="External"/><Relationship Id="rId29" Type="http://schemas.openxmlformats.org/officeDocument/2006/relationships/hyperlink" Target="https://www.idigbio.org/portal/search?recordset=c0bb93c7-5906-43be-a2af-7f61078d5d7e" TargetMode="External"/><Relationship Id="rId24" Type="http://schemas.openxmlformats.org/officeDocument/2006/relationships/hyperlink" Target="https://www.idigbio.org/portal/search?recordset=33fd0737-6207-42cc-bc64-cc637266b476" TargetMode="External"/><Relationship Id="rId40" Type="http://schemas.openxmlformats.org/officeDocument/2006/relationships/hyperlink" Target="https://www.idigbio.org/portal/search?recordset=00d9fcc1-c8e2-4ef6-be64-9994ca6a32c3" TargetMode="External"/><Relationship Id="rId45" Type="http://schemas.openxmlformats.org/officeDocument/2006/relationships/hyperlink" Target="https://www.idigbio.org/portal/search?recordset=f1a78c0f-449c-45fa-9472-0b92cc2a58da" TargetMode="External"/><Relationship Id="rId66" Type="http://schemas.openxmlformats.org/officeDocument/2006/relationships/hyperlink" Target="https://www.idigbio.org/portal/search?recordset=77b762ba-7cda-4617-97d7-e78df7f6dfab" TargetMode="External"/><Relationship Id="rId87" Type="http://schemas.openxmlformats.org/officeDocument/2006/relationships/hyperlink" Target="https://www.idigbio.org/portal/search?recordset=f6298100-86ae-458f-9fb1-bbb3bb325422" TargetMode="External"/><Relationship Id="rId110" Type="http://schemas.openxmlformats.org/officeDocument/2006/relationships/hyperlink" Target="https://www.idigbio.org/portal/search?recordset=92dd8c8e-c048-4f0a-9b5d-2ee627d2f553" TargetMode="External"/><Relationship Id="rId115" Type="http://schemas.openxmlformats.org/officeDocument/2006/relationships/hyperlink" Target="https://www.idigbio.org/portal/search?recordset=89eb1ad0-ae60-4e8a-bf34-a53d0423bc80" TargetMode="External"/><Relationship Id="rId131" Type="http://schemas.openxmlformats.org/officeDocument/2006/relationships/hyperlink" Target="https://www.idigbio.org/portal/search?recordset=26f7cbde-fbcb-4500-80a9-a99daa0ead9d" TargetMode="External"/><Relationship Id="rId136" Type="http://schemas.openxmlformats.org/officeDocument/2006/relationships/hyperlink" Target="https://www.idigbio.org/portal/search?recordset=bd61c458-b865-4b05-9f1f-735c49066e55" TargetMode="External"/><Relationship Id="rId61" Type="http://schemas.openxmlformats.org/officeDocument/2006/relationships/hyperlink" Target="https://www.idigbio.org/portal/search?recordset=f4214a7a-6793-48e0-ac41-9baff83096d3" TargetMode="External"/><Relationship Id="rId82" Type="http://schemas.openxmlformats.org/officeDocument/2006/relationships/hyperlink" Target="https://www.idigbio.org/portal/search?recordset=e7ac8c4a-64bd-491b-b764-232de9b4bfe5" TargetMode="External"/><Relationship Id="rId19" Type="http://schemas.openxmlformats.org/officeDocument/2006/relationships/hyperlink" Target="https://www.idigbio.org/portal/search?recordset=62f951c1-b6a8-430c-8652-5691f079152c" TargetMode="External"/><Relationship Id="rId14" Type="http://schemas.openxmlformats.org/officeDocument/2006/relationships/hyperlink" Target="https://www.idigbio.org/portal/search?recordset=a6743a43-b86a-4265-9521-fad3a24461a6" TargetMode="External"/><Relationship Id="rId30" Type="http://schemas.openxmlformats.org/officeDocument/2006/relationships/hyperlink" Target="https://www.idigbio.org/portal/search?recordset=821c1855-6817-40ee-8732-7f472d238513" TargetMode="External"/><Relationship Id="rId35" Type="http://schemas.openxmlformats.org/officeDocument/2006/relationships/hyperlink" Target="https://www.idigbio.org/portal/search?recordset=caaa464d-e290-4761-8550-75edc6d00119" TargetMode="External"/><Relationship Id="rId56" Type="http://schemas.openxmlformats.org/officeDocument/2006/relationships/hyperlink" Target="https://www.idigbio.org/portal/search?recordset=5a0d649f-a64f-4e20-a37c-2fe7f9e37bad" TargetMode="External"/><Relationship Id="rId77" Type="http://schemas.openxmlformats.org/officeDocument/2006/relationships/hyperlink" Target="https://www.idigbio.org/portal/search?recordset=3feab0ae-cfc3-40fb-b681-018c410f1996" TargetMode="External"/><Relationship Id="rId100" Type="http://schemas.openxmlformats.org/officeDocument/2006/relationships/hyperlink" Target="https://www.idigbio.org/portal/search?recordset=215eeaf0-0a88-409e-a75d-aec98b7c41eb" TargetMode="External"/><Relationship Id="rId105" Type="http://schemas.openxmlformats.org/officeDocument/2006/relationships/hyperlink" Target="https://www.idigbio.org/portal/search?recordset=a3b77120-3770-46dd-ba47-6941eff848b3" TargetMode="External"/><Relationship Id="rId126" Type="http://schemas.openxmlformats.org/officeDocument/2006/relationships/hyperlink" Target="https://www.idigbio.org/portal/search?recordset=d78c4f23-f6c4-42cd-8ddf-d5a98c351545" TargetMode="External"/><Relationship Id="rId147" Type="http://schemas.openxmlformats.org/officeDocument/2006/relationships/hyperlink" Target="https://www.idigbio.org/portal/search?recordset=271a9ce9-c6d3-4b63-a722-cb0adc48863f" TargetMode="External"/><Relationship Id="rId8" Type="http://schemas.openxmlformats.org/officeDocument/2006/relationships/hyperlink" Target="https://www.idigbio.org/portal/search?recordset=c481fbc6-4bd7-4c50-8537-ba1993d4eb88" TargetMode="External"/><Relationship Id="rId51" Type="http://schemas.openxmlformats.org/officeDocument/2006/relationships/hyperlink" Target="https://www.idigbio.org/portal/search?recordset=181352ea-3598-4f32-b919-c8f6097f4c65" TargetMode="External"/><Relationship Id="rId72" Type="http://schemas.openxmlformats.org/officeDocument/2006/relationships/hyperlink" Target="https://www.idigbio.org/portal/search?recordset=b531ea59-025d-4c29-9d23-99ae75bcd55f" TargetMode="External"/><Relationship Id="rId93" Type="http://schemas.openxmlformats.org/officeDocument/2006/relationships/hyperlink" Target="https://www.idigbio.org/portal/search?recordset=645bcd10-a74f-4207-a375-0254b954b7ad" TargetMode="External"/><Relationship Id="rId98" Type="http://schemas.openxmlformats.org/officeDocument/2006/relationships/hyperlink" Target="https://www.idigbio.org/portal/search?recordset=7340c0df-8829-4197-9dc7-0328b8e7f5dd" TargetMode="External"/><Relationship Id="rId121" Type="http://schemas.openxmlformats.org/officeDocument/2006/relationships/hyperlink" Target="https://www.idigbio.org/portal/search?recordset=5eb57cb9-a6e8-4f84-abde-41a6bfd2080b" TargetMode="External"/><Relationship Id="rId142" Type="http://schemas.openxmlformats.org/officeDocument/2006/relationships/hyperlink" Target="https://www.idigbio.org/portal/search?recordset=bd7cfd55-bf55-46fc-878d-e6e11f574ccd" TargetMode="External"/><Relationship Id="rId3" Type="http://schemas.openxmlformats.org/officeDocument/2006/relationships/hyperlink" Target="https://www.idigbio.org/portal/search?recordset=29d217e3-754b-4a72-9e57-5cd05312e7c0" TargetMode="External"/><Relationship Id="rId25" Type="http://schemas.openxmlformats.org/officeDocument/2006/relationships/hyperlink" Target="https://www.idigbio.org/portal/search?recordset=fd14095c-3658-4e00-8cec-729a89459e92" TargetMode="External"/><Relationship Id="rId46" Type="http://schemas.openxmlformats.org/officeDocument/2006/relationships/hyperlink" Target="https://www.idigbio.org/portal/search?recordset=7809d96b-7edf-4ef7-9f12-59967e9a01a6" TargetMode="External"/><Relationship Id="rId67" Type="http://schemas.openxmlformats.org/officeDocument/2006/relationships/hyperlink" Target="https://www.idigbio.org/portal/search?recordset=41350373-fc6f-4dd9-b908-27805fff9155" TargetMode="External"/><Relationship Id="rId116" Type="http://schemas.openxmlformats.org/officeDocument/2006/relationships/hyperlink" Target="https://www.idigbio.org/portal/search?recordset=9ace4c05-d930-45c7-8d2d-0cadff1ea32b" TargetMode="External"/><Relationship Id="rId137" Type="http://schemas.openxmlformats.org/officeDocument/2006/relationships/hyperlink" Target="https://www.idigbio.org/portal/search?recordset=b8cbed64-5126-46bd-97aa-43627743aba7" TargetMode="External"/><Relationship Id="rId20" Type="http://schemas.openxmlformats.org/officeDocument/2006/relationships/hyperlink" Target="https://www.idigbio.org/portal/search?recordset=6b565194-9707-42da-8052-9f9cf5f9aa60" TargetMode="External"/><Relationship Id="rId41" Type="http://schemas.openxmlformats.org/officeDocument/2006/relationships/hyperlink" Target="https://www.idigbio.org/portal/search?recordset=e812c193-89b5-4da8-980d-e759ac50ffba" TargetMode="External"/><Relationship Id="rId62" Type="http://schemas.openxmlformats.org/officeDocument/2006/relationships/hyperlink" Target="https://www.idigbio.org/portal/search?recordset=333ac26a-30bc-4e0c-a6ef-c57a40f6bd99" TargetMode="External"/><Relationship Id="rId83" Type="http://schemas.openxmlformats.org/officeDocument/2006/relationships/hyperlink" Target="https://www.idigbio.org/portal/search?recordset=37d4d085-d8be-4826-9bc4-c6a36557fa70" TargetMode="External"/><Relationship Id="rId88" Type="http://schemas.openxmlformats.org/officeDocument/2006/relationships/hyperlink" Target="https://www.idigbio.org/portal/search?recordset=46374ee7-7c70-48d8-bf16-2e6c1626565e" TargetMode="External"/><Relationship Id="rId111" Type="http://schemas.openxmlformats.org/officeDocument/2006/relationships/hyperlink" Target="https://www.idigbio.org/portal/search?recordset=5e893602-84ca-4c8c-bac1-99111c777582" TargetMode="External"/><Relationship Id="rId132" Type="http://schemas.openxmlformats.org/officeDocument/2006/relationships/hyperlink" Target="https://www.idigbio.org/portal/search?recordset=ded380b5-1ba2-4089-8e0c-0aa1b4140785" TargetMode="External"/><Relationship Id="rId15" Type="http://schemas.openxmlformats.org/officeDocument/2006/relationships/hyperlink" Target="https://www.idigbio.org/portal/search?recordset=1bb33d2d-0714-4fc9-968e-b66bab1cf3d3" TargetMode="External"/><Relationship Id="rId36" Type="http://schemas.openxmlformats.org/officeDocument/2006/relationships/hyperlink" Target="https://www.idigbio.org/portal/search?recordset=6aca6f67-a2e9-440d-a503-9501db6e6f36" TargetMode="External"/><Relationship Id="rId57" Type="http://schemas.openxmlformats.org/officeDocument/2006/relationships/hyperlink" Target="https://www.idigbio.org/portal/search?recordset=2bbafa00-3162-4e8e-947c-64a13b8d3fef" TargetMode="External"/><Relationship Id="rId106" Type="http://schemas.openxmlformats.org/officeDocument/2006/relationships/hyperlink" Target="https://www.idigbio.org/portal/search?recordset=5aac25d2-bcfb-4084-a700-584311ea539d" TargetMode="External"/><Relationship Id="rId127" Type="http://schemas.openxmlformats.org/officeDocument/2006/relationships/hyperlink" Target="https://www.idigbio.org/portal/search?recordset=35ff9d4c-829f-42c9-b8ab-8dbe1a69e0d7" TargetMode="External"/><Relationship Id="rId10" Type="http://schemas.openxmlformats.org/officeDocument/2006/relationships/hyperlink" Target="https://www.idigbio.org/portal/search?recordset=9368e302-f8e7-4714-aed4-db2faa861e5c" TargetMode="External"/><Relationship Id="rId31" Type="http://schemas.openxmlformats.org/officeDocument/2006/relationships/hyperlink" Target="https://www.idigbio.org/portal/search?recordset=fc40fabd-0a70-48fa-b142-79990cd259a5" TargetMode="External"/><Relationship Id="rId52" Type="http://schemas.openxmlformats.org/officeDocument/2006/relationships/hyperlink" Target="https://www.idigbio.org/portal/search?recordset=f33e9494-7b3c-4ac6-a735-59693b5a9638" TargetMode="External"/><Relationship Id="rId73" Type="http://schemas.openxmlformats.org/officeDocument/2006/relationships/hyperlink" Target="https://www.idigbio.org/portal/search?recordset=c569e530-7322-40b8-9b66-1e0ed96fefcb" TargetMode="External"/><Relationship Id="rId78" Type="http://schemas.openxmlformats.org/officeDocument/2006/relationships/hyperlink" Target="https://www.idigbio.org/portal/search?recordset=91c5eec8-0cdc-4be2-9a99-a15ae5ec3edc" TargetMode="External"/><Relationship Id="rId94" Type="http://schemas.openxmlformats.org/officeDocument/2006/relationships/hyperlink" Target="https://www.idigbio.org/portal/search?recordset=7ad07cff-f782-4ddf-b780-3a757cdb77e0" TargetMode="External"/><Relationship Id="rId99" Type="http://schemas.openxmlformats.org/officeDocument/2006/relationships/hyperlink" Target="https://www.idigbio.org/portal/publishers" TargetMode="External"/><Relationship Id="rId101" Type="http://schemas.openxmlformats.org/officeDocument/2006/relationships/hyperlink" Target="https://www.idigbio.org/portal/search?recordset=5835f642-2560-4e3e-9c25-741a12cc3fe8" TargetMode="External"/><Relationship Id="rId122" Type="http://schemas.openxmlformats.org/officeDocument/2006/relationships/hyperlink" Target="https://www.idigbio.org/portal/search?recordset=cc75bd05-251f-4cbb-afed-100cac9d7aa0" TargetMode="External"/><Relationship Id="rId143" Type="http://schemas.openxmlformats.org/officeDocument/2006/relationships/hyperlink" Target="https://www.idigbio.org/portal/search?recordset=48e1b8c1-91aa-4b87-8ca0-de1f81232eaf" TargetMode="External"/><Relationship Id="rId148" Type="http://schemas.openxmlformats.org/officeDocument/2006/relationships/printerSettings" Target="../printerSettings/printerSettings2.bin"/><Relationship Id="rId4" Type="http://schemas.openxmlformats.org/officeDocument/2006/relationships/hyperlink" Target="https://www.idigbio.org/portal/search?recordset=7c927849-94ed-4034-90e9-af34ac0cb47c" TargetMode="External"/><Relationship Id="rId9" Type="http://schemas.openxmlformats.org/officeDocument/2006/relationships/hyperlink" Target="https://www.idigbio.org/portal/search?recordset=17cea35c-721f-4d9b-b67f-d29250064d25" TargetMode="External"/><Relationship Id="rId26" Type="http://schemas.openxmlformats.org/officeDocument/2006/relationships/hyperlink" Target="https://www.idigbio.org/portal/search?recordset=b5e5c781-765f-4981-af2a-c19c250e2cf0" TargetMode="External"/><Relationship Id="rId47" Type="http://schemas.openxmlformats.org/officeDocument/2006/relationships/hyperlink" Target="https://www.idigbio.org/portal/search?recordset=ab820732-0844-4323-ba14-c58c24f3fc7e" TargetMode="External"/><Relationship Id="rId68" Type="http://schemas.openxmlformats.org/officeDocument/2006/relationships/hyperlink" Target="https://www.idigbio.org/portal/search?recordset=abe3903e-ceba-4864-aa5d-bd985c70fa21" TargetMode="External"/><Relationship Id="rId89" Type="http://schemas.openxmlformats.org/officeDocument/2006/relationships/hyperlink" Target="https://www.idigbio.org/portal/search?recordset=b7349341-c8e2-4628-be5f-77600ba730fa" TargetMode="External"/><Relationship Id="rId112" Type="http://schemas.openxmlformats.org/officeDocument/2006/relationships/hyperlink" Target="https://www.idigbio.org/portal/search?recordset=7fcdca8e-7469-480c-8516-cce4e24c37c9" TargetMode="External"/><Relationship Id="rId133" Type="http://schemas.openxmlformats.org/officeDocument/2006/relationships/hyperlink" Target="https://www.idigbio.org/portal/search?recordset=51b958bb-9d5f-48d7-9a97-e372c0c747c3" TargetMode="External"/><Relationship Id="rId16" Type="http://schemas.openxmlformats.org/officeDocument/2006/relationships/hyperlink" Target="https://www.idigbio.org/portal/search?recordset=ced8c9bc-e8b5-49e7-860a-289fc913860c" TargetMode="External"/><Relationship Id="rId37" Type="http://schemas.openxmlformats.org/officeDocument/2006/relationships/hyperlink" Target="https://www.idigbio.org/portal/search?recordset=c6e89321-fc23-4cba-ad79-be3e52edfb6d" TargetMode="External"/><Relationship Id="rId58" Type="http://schemas.openxmlformats.org/officeDocument/2006/relationships/hyperlink" Target="https://www.idigbio.org/portal/search?recordset=8e5fffb5-0b22-472d-8386-de291d17d513" TargetMode="External"/><Relationship Id="rId79" Type="http://schemas.openxmlformats.org/officeDocument/2006/relationships/hyperlink" Target="https://www.idigbio.org/portal/search?recordset=04d9b721-259c-4d6b-b48f-2e23edf66c9f" TargetMode="External"/><Relationship Id="rId102" Type="http://schemas.openxmlformats.org/officeDocument/2006/relationships/hyperlink" Target="https://www.idigbio.org/portal/search?recordset=b12b08da-3d05-4406-a051-0139a33ecf35" TargetMode="External"/><Relationship Id="rId123" Type="http://schemas.openxmlformats.org/officeDocument/2006/relationships/hyperlink" Target="https://www.idigbio.org/portal/search?recordset=db4bb0df-8539-4617-ab5f-eb118aa3126b" TargetMode="External"/><Relationship Id="rId144" Type="http://schemas.openxmlformats.org/officeDocument/2006/relationships/hyperlink" Target="https://www.idigbio.org/portal/publish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workbookViewId="0"/>
  </sheetViews>
  <sheetFormatPr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>
        <v>6</v>
      </c>
      <c r="C2" t="s">
        <v>17</v>
      </c>
      <c r="D2" t="s">
        <v>18</v>
      </c>
      <c r="E2" t="s">
        <v>19</v>
      </c>
      <c r="F2" t="b">
        <v>1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16</v>
      </c>
    </row>
    <row r="3" spans="1:16" x14ac:dyDescent="0.25">
      <c r="A3" t="s">
        <v>16</v>
      </c>
      <c r="B3">
        <v>6</v>
      </c>
      <c r="C3" t="s">
        <v>17</v>
      </c>
      <c r="D3" t="s">
        <v>18</v>
      </c>
      <c r="E3" t="s">
        <v>19</v>
      </c>
      <c r="F3" t="b">
        <v>1</v>
      </c>
      <c r="G3" t="s">
        <v>23</v>
      </c>
      <c r="H3" t="s">
        <v>24</v>
      </c>
      <c r="I3" t="s">
        <v>25</v>
      </c>
      <c r="J3">
        <v>25695</v>
      </c>
      <c r="K3">
        <v>751</v>
      </c>
      <c r="L3">
        <v>0</v>
      </c>
      <c r="M3">
        <v>0</v>
      </c>
      <c r="N3">
        <v>24585</v>
      </c>
      <c r="O3">
        <v>64</v>
      </c>
      <c r="P3">
        <v>15</v>
      </c>
    </row>
    <row r="4" spans="1:16" x14ac:dyDescent="0.25">
      <c r="A4" t="s">
        <v>16</v>
      </c>
      <c r="B4">
        <v>6</v>
      </c>
      <c r="C4" t="s">
        <v>17</v>
      </c>
      <c r="D4" t="s">
        <v>18</v>
      </c>
      <c r="E4" t="s">
        <v>19</v>
      </c>
      <c r="F4" t="b">
        <v>1</v>
      </c>
      <c r="G4" t="s">
        <v>26</v>
      </c>
      <c r="H4" t="s">
        <v>27</v>
      </c>
      <c r="I4" t="s">
        <v>28</v>
      </c>
      <c r="J4">
        <v>187</v>
      </c>
      <c r="K4">
        <v>0</v>
      </c>
      <c r="L4">
        <v>0</v>
      </c>
      <c r="M4">
        <v>0</v>
      </c>
      <c r="N4">
        <v>187</v>
      </c>
      <c r="O4">
        <v>0</v>
      </c>
      <c r="P4">
        <v>14</v>
      </c>
    </row>
    <row r="5" spans="1:16" x14ac:dyDescent="0.25">
      <c r="A5" t="s">
        <v>16</v>
      </c>
      <c r="B5">
        <v>6</v>
      </c>
      <c r="C5" t="s">
        <v>17</v>
      </c>
      <c r="D5" t="s">
        <v>18</v>
      </c>
      <c r="E5" t="s">
        <v>19</v>
      </c>
      <c r="F5" t="b">
        <v>1</v>
      </c>
      <c r="G5" t="s">
        <v>29</v>
      </c>
      <c r="H5" t="s">
        <v>30</v>
      </c>
      <c r="I5" t="s">
        <v>31</v>
      </c>
      <c r="J5">
        <v>38225</v>
      </c>
      <c r="K5">
        <v>0</v>
      </c>
      <c r="L5">
        <v>0</v>
      </c>
      <c r="M5">
        <v>0</v>
      </c>
      <c r="N5">
        <v>38250</v>
      </c>
      <c r="O5">
        <v>0</v>
      </c>
      <c r="P5">
        <v>13</v>
      </c>
    </row>
    <row r="6" spans="1:16" x14ac:dyDescent="0.25">
      <c r="A6" t="s">
        <v>16</v>
      </c>
      <c r="B6">
        <v>6</v>
      </c>
      <c r="C6" t="s">
        <v>17</v>
      </c>
      <c r="D6" t="s">
        <v>18</v>
      </c>
      <c r="E6" t="s">
        <v>19</v>
      </c>
      <c r="F6" t="b">
        <v>1</v>
      </c>
      <c r="G6" t="s">
        <v>32</v>
      </c>
      <c r="H6" t="s">
        <v>33</v>
      </c>
      <c r="I6" t="s">
        <v>34</v>
      </c>
      <c r="J6">
        <v>24774</v>
      </c>
      <c r="K6">
        <v>13008</v>
      </c>
      <c r="L6">
        <v>0</v>
      </c>
      <c r="M6">
        <v>0</v>
      </c>
      <c r="N6">
        <v>24774</v>
      </c>
      <c r="O6">
        <v>22864</v>
      </c>
      <c r="P6">
        <v>12</v>
      </c>
    </row>
    <row r="7" spans="1:16" x14ac:dyDescent="0.25">
      <c r="A7" t="s">
        <v>16</v>
      </c>
      <c r="B7">
        <v>6</v>
      </c>
      <c r="C7" t="s">
        <v>17</v>
      </c>
      <c r="D7" t="s">
        <v>18</v>
      </c>
      <c r="E7" t="s">
        <v>19</v>
      </c>
      <c r="F7" t="b">
        <v>1</v>
      </c>
      <c r="G7" t="s">
        <v>35</v>
      </c>
      <c r="H7" t="s">
        <v>36</v>
      </c>
      <c r="I7" t="s">
        <v>37</v>
      </c>
      <c r="J7">
        <v>41124</v>
      </c>
      <c r="K7">
        <v>233</v>
      </c>
      <c r="L7">
        <v>207</v>
      </c>
      <c r="M7">
        <v>0</v>
      </c>
      <c r="N7">
        <v>41124</v>
      </c>
      <c r="O7">
        <v>233</v>
      </c>
      <c r="P7">
        <v>11</v>
      </c>
    </row>
    <row r="8" spans="1:16" x14ac:dyDescent="0.25">
      <c r="A8" t="s">
        <v>16</v>
      </c>
      <c r="B8">
        <v>6</v>
      </c>
      <c r="C8" t="s">
        <v>17</v>
      </c>
      <c r="D8" t="s">
        <v>18</v>
      </c>
      <c r="E8" t="s">
        <v>19</v>
      </c>
      <c r="F8" t="b">
        <v>1</v>
      </c>
      <c r="G8" t="s">
        <v>38</v>
      </c>
      <c r="H8" t="s">
        <v>39</v>
      </c>
      <c r="I8" t="s">
        <v>40</v>
      </c>
      <c r="J8">
        <v>37444</v>
      </c>
      <c r="K8">
        <v>640</v>
      </c>
      <c r="L8">
        <v>7</v>
      </c>
      <c r="M8">
        <v>0</v>
      </c>
      <c r="N8">
        <v>37444</v>
      </c>
      <c r="O8">
        <v>640</v>
      </c>
      <c r="P8">
        <v>10</v>
      </c>
    </row>
    <row r="9" spans="1:16" x14ac:dyDescent="0.25">
      <c r="A9" t="s">
        <v>16</v>
      </c>
      <c r="B9">
        <v>6</v>
      </c>
      <c r="C9" t="s">
        <v>17</v>
      </c>
      <c r="D9" t="s">
        <v>18</v>
      </c>
      <c r="E9" t="s">
        <v>19</v>
      </c>
      <c r="F9" t="b">
        <v>1</v>
      </c>
      <c r="G9" t="s">
        <v>41</v>
      </c>
      <c r="H9" t="s">
        <v>42</v>
      </c>
      <c r="I9" t="s">
        <v>43</v>
      </c>
      <c r="J9">
        <v>7101</v>
      </c>
      <c r="K9">
        <v>6</v>
      </c>
      <c r="L9">
        <v>0</v>
      </c>
      <c r="M9">
        <v>0</v>
      </c>
      <c r="N9">
        <v>12797</v>
      </c>
      <c r="O9">
        <v>6</v>
      </c>
      <c r="P9">
        <v>9</v>
      </c>
    </row>
    <row r="10" spans="1:16" x14ac:dyDescent="0.25">
      <c r="A10" t="s">
        <v>16</v>
      </c>
      <c r="B10">
        <v>6</v>
      </c>
      <c r="C10" t="s">
        <v>17</v>
      </c>
      <c r="D10" t="s">
        <v>18</v>
      </c>
      <c r="E10" t="s">
        <v>19</v>
      </c>
      <c r="F10" t="b">
        <v>1</v>
      </c>
      <c r="G10" t="s">
        <v>44</v>
      </c>
      <c r="H10" t="s">
        <v>45</v>
      </c>
      <c r="I10" t="s">
        <v>46</v>
      </c>
      <c r="J10">
        <v>6216</v>
      </c>
      <c r="K10">
        <v>0</v>
      </c>
      <c r="L10">
        <v>28</v>
      </c>
      <c r="M10">
        <v>0</v>
      </c>
      <c r="N10">
        <v>6216</v>
      </c>
      <c r="O10">
        <v>0</v>
      </c>
      <c r="P10">
        <v>8</v>
      </c>
    </row>
    <row r="11" spans="1:16" x14ac:dyDescent="0.25">
      <c r="A11" t="s">
        <v>16</v>
      </c>
      <c r="B11">
        <v>6</v>
      </c>
      <c r="C11" t="s">
        <v>17</v>
      </c>
      <c r="D11" t="s">
        <v>18</v>
      </c>
      <c r="E11" t="s">
        <v>19</v>
      </c>
      <c r="F11" t="b">
        <v>1</v>
      </c>
      <c r="G11" t="s">
        <v>47</v>
      </c>
      <c r="H11" t="s">
        <v>48</v>
      </c>
      <c r="I11" t="s">
        <v>49</v>
      </c>
      <c r="J11">
        <v>33338</v>
      </c>
      <c r="K11">
        <v>9</v>
      </c>
      <c r="L11">
        <v>1100</v>
      </c>
      <c r="M11">
        <v>0</v>
      </c>
      <c r="N11">
        <v>33339</v>
      </c>
      <c r="O11">
        <v>9</v>
      </c>
      <c r="P11">
        <v>7</v>
      </c>
    </row>
    <row r="12" spans="1:16" x14ac:dyDescent="0.25">
      <c r="A12" t="s">
        <v>16</v>
      </c>
      <c r="B12">
        <v>6</v>
      </c>
      <c r="C12" t="s">
        <v>17</v>
      </c>
      <c r="D12" t="s">
        <v>18</v>
      </c>
      <c r="E12" t="s">
        <v>19</v>
      </c>
      <c r="F12" t="b">
        <v>1</v>
      </c>
      <c r="G12" t="s">
        <v>50</v>
      </c>
      <c r="H12" t="s">
        <v>51</v>
      </c>
      <c r="I12" t="s">
        <v>52</v>
      </c>
      <c r="J12">
        <v>25705</v>
      </c>
      <c r="K12">
        <v>0</v>
      </c>
      <c r="L12">
        <v>8</v>
      </c>
      <c r="M12">
        <v>0</v>
      </c>
      <c r="N12">
        <v>25705</v>
      </c>
      <c r="O12">
        <v>0</v>
      </c>
      <c r="P12">
        <v>6</v>
      </c>
    </row>
    <row r="13" spans="1:16" x14ac:dyDescent="0.25">
      <c r="A13" t="s">
        <v>16</v>
      </c>
      <c r="B13">
        <v>6</v>
      </c>
      <c r="C13" t="s">
        <v>17</v>
      </c>
      <c r="D13" t="s">
        <v>18</v>
      </c>
      <c r="E13" t="s">
        <v>19</v>
      </c>
      <c r="F13" t="b">
        <v>1</v>
      </c>
      <c r="G13" t="s">
        <v>53</v>
      </c>
      <c r="H13" t="s">
        <v>54</v>
      </c>
      <c r="I13" t="s">
        <v>55</v>
      </c>
      <c r="J13">
        <v>51</v>
      </c>
      <c r="K13">
        <v>0</v>
      </c>
      <c r="L13">
        <v>0</v>
      </c>
      <c r="M13">
        <v>0</v>
      </c>
      <c r="N13">
        <v>51</v>
      </c>
      <c r="O13">
        <v>0</v>
      </c>
      <c r="P13">
        <v>5</v>
      </c>
    </row>
    <row r="14" spans="1:16" x14ac:dyDescent="0.25">
      <c r="A14" t="s">
        <v>16</v>
      </c>
      <c r="B14">
        <v>6</v>
      </c>
      <c r="C14" t="s">
        <v>17</v>
      </c>
      <c r="D14" t="s">
        <v>18</v>
      </c>
      <c r="E14" t="s">
        <v>19</v>
      </c>
      <c r="F14" t="b">
        <v>1</v>
      </c>
      <c r="G14" t="s">
        <v>56</v>
      </c>
      <c r="H14" t="s">
        <v>57</v>
      </c>
      <c r="I14" t="s">
        <v>58</v>
      </c>
      <c r="J14">
        <v>40131</v>
      </c>
      <c r="K14">
        <v>0</v>
      </c>
      <c r="L14">
        <v>0</v>
      </c>
      <c r="M14">
        <v>0</v>
      </c>
      <c r="N14">
        <v>40131</v>
      </c>
      <c r="O14">
        <v>0</v>
      </c>
      <c r="P14">
        <v>4</v>
      </c>
    </row>
    <row r="15" spans="1:16" x14ac:dyDescent="0.25">
      <c r="A15" t="s">
        <v>16</v>
      </c>
      <c r="B15">
        <v>6</v>
      </c>
      <c r="C15" t="s">
        <v>17</v>
      </c>
      <c r="D15" t="s">
        <v>18</v>
      </c>
      <c r="E15" t="s">
        <v>19</v>
      </c>
      <c r="F15" t="b">
        <v>1</v>
      </c>
      <c r="G15" t="s">
        <v>59</v>
      </c>
      <c r="H15" t="s">
        <v>60</v>
      </c>
      <c r="I15" t="s">
        <v>61</v>
      </c>
      <c r="J15">
        <v>68237</v>
      </c>
      <c r="K15">
        <v>0</v>
      </c>
      <c r="L15">
        <v>0</v>
      </c>
      <c r="M15">
        <v>0</v>
      </c>
      <c r="N15">
        <v>68237</v>
      </c>
      <c r="O15">
        <v>0</v>
      </c>
      <c r="P15">
        <v>3</v>
      </c>
    </row>
    <row r="16" spans="1:16" x14ac:dyDescent="0.25">
      <c r="A16" t="s">
        <v>16</v>
      </c>
      <c r="B16">
        <v>6</v>
      </c>
      <c r="C16" t="s">
        <v>17</v>
      </c>
      <c r="D16" t="s">
        <v>18</v>
      </c>
      <c r="E16" t="s">
        <v>19</v>
      </c>
      <c r="F16" t="b">
        <v>1</v>
      </c>
      <c r="G16" t="s">
        <v>62</v>
      </c>
      <c r="H16" t="s">
        <v>63</v>
      </c>
      <c r="I16" t="s">
        <v>64</v>
      </c>
      <c r="J16">
        <v>9733</v>
      </c>
      <c r="K16">
        <v>0</v>
      </c>
      <c r="L16">
        <v>0</v>
      </c>
      <c r="M16">
        <v>0</v>
      </c>
      <c r="N16">
        <v>9733</v>
      </c>
      <c r="O16">
        <v>0</v>
      </c>
      <c r="P16">
        <v>2</v>
      </c>
    </row>
    <row r="17" spans="1:16" x14ac:dyDescent="0.25">
      <c r="A17" t="s">
        <v>16</v>
      </c>
      <c r="B17">
        <v>6</v>
      </c>
      <c r="C17" t="s">
        <v>17</v>
      </c>
      <c r="D17" t="s">
        <v>18</v>
      </c>
      <c r="E17" t="s">
        <v>19</v>
      </c>
      <c r="F17" t="b">
        <v>1</v>
      </c>
      <c r="G17" s="1" t="s">
        <v>65</v>
      </c>
      <c r="H17" t="s">
        <v>66</v>
      </c>
      <c r="I17" t="s">
        <v>67</v>
      </c>
      <c r="J17">
        <v>26093</v>
      </c>
      <c r="K17">
        <v>23227</v>
      </c>
      <c r="L17">
        <v>0</v>
      </c>
      <c r="M17">
        <v>0</v>
      </c>
      <c r="N17">
        <v>26093</v>
      </c>
      <c r="O17">
        <v>23227</v>
      </c>
      <c r="P17">
        <v>1</v>
      </c>
    </row>
    <row r="18" spans="1:16" x14ac:dyDescent="0.25">
      <c r="A18" t="s">
        <v>16</v>
      </c>
      <c r="B18">
        <v>6</v>
      </c>
      <c r="C18" t="s">
        <v>17</v>
      </c>
      <c r="D18" t="s">
        <v>18</v>
      </c>
      <c r="E18" t="s">
        <v>19</v>
      </c>
      <c r="F18" t="s">
        <v>68</v>
      </c>
      <c r="G18" t="s">
        <v>69</v>
      </c>
      <c r="H18" t="s">
        <v>70</v>
      </c>
      <c r="I18" t="s">
        <v>71</v>
      </c>
      <c r="J18">
        <v>102707</v>
      </c>
      <c r="K18">
        <v>0</v>
      </c>
      <c r="L18">
        <v>0</v>
      </c>
      <c r="M18">
        <v>0</v>
      </c>
      <c r="N18">
        <v>134245</v>
      </c>
      <c r="O18">
        <v>0</v>
      </c>
      <c r="P18">
        <v>1</v>
      </c>
    </row>
    <row r="19" spans="1:16" x14ac:dyDescent="0.25">
      <c r="A19" t="s">
        <v>72</v>
      </c>
      <c r="B19">
        <v>8</v>
      </c>
      <c r="C19" t="s">
        <v>73</v>
      </c>
      <c r="D19" t="s">
        <v>74</v>
      </c>
      <c r="E19" t="s">
        <v>75</v>
      </c>
      <c r="F19" t="b">
        <v>1</v>
      </c>
      <c r="G19" t="s">
        <v>76</v>
      </c>
      <c r="H19" t="s">
        <v>77</v>
      </c>
      <c r="I19" t="s">
        <v>78</v>
      </c>
      <c r="J19">
        <v>4972</v>
      </c>
      <c r="K19">
        <v>0</v>
      </c>
      <c r="L19">
        <v>0</v>
      </c>
      <c r="M19">
        <v>0</v>
      </c>
      <c r="N19">
        <v>0</v>
      </c>
      <c r="O19">
        <v>0</v>
      </c>
      <c r="P19">
        <v>7</v>
      </c>
    </row>
    <row r="20" spans="1:16" x14ac:dyDescent="0.25">
      <c r="A20" t="s">
        <v>72</v>
      </c>
      <c r="B20">
        <v>8</v>
      </c>
      <c r="C20" t="s">
        <v>73</v>
      </c>
      <c r="D20" t="s">
        <v>74</v>
      </c>
      <c r="E20" t="s">
        <v>75</v>
      </c>
      <c r="F20" t="b">
        <v>1</v>
      </c>
      <c r="G20" t="s">
        <v>79</v>
      </c>
      <c r="H20" t="s">
        <v>80</v>
      </c>
      <c r="I20" t="s">
        <v>81</v>
      </c>
      <c r="J20">
        <v>11649</v>
      </c>
      <c r="K20">
        <v>0</v>
      </c>
      <c r="L20">
        <v>0</v>
      </c>
      <c r="M20">
        <v>0</v>
      </c>
      <c r="N20">
        <v>11649</v>
      </c>
      <c r="O20">
        <v>0</v>
      </c>
      <c r="P20">
        <v>6</v>
      </c>
    </row>
    <row r="21" spans="1:16" x14ac:dyDescent="0.25">
      <c r="A21" t="s">
        <v>72</v>
      </c>
      <c r="B21">
        <v>8</v>
      </c>
      <c r="C21" t="s">
        <v>73</v>
      </c>
      <c r="D21" t="s">
        <v>74</v>
      </c>
      <c r="E21" t="s">
        <v>75</v>
      </c>
      <c r="F21" t="b">
        <v>1</v>
      </c>
      <c r="G21" t="s">
        <v>82</v>
      </c>
      <c r="H21" t="s">
        <v>83</v>
      </c>
      <c r="I21" t="s">
        <v>84</v>
      </c>
      <c r="J21">
        <v>6470</v>
      </c>
      <c r="K21">
        <v>0</v>
      </c>
      <c r="L21">
        <v>0</v>
      </c>
      <c r="M21">
        <v>0</v>
      </c>
      <c r="N21">
        <v>0</v>
      </c>
      <c r="O21">
        <v>0</v>
      </c>
      <c r="P21">
        <v>5</v>
      </c>
    </row>
    <row r="22" spans="1:16" x14ac:dyDescent="0.25">
      <c r="A22" t="s">
        <v>72</v>
      </c>
      <c r="B22">
        <v>8</v>
      </c>
      <c r="C22" t="s">
        <v>73</v>
      </c>
      <c r="D22" t="s">
        <v>74</v>
      </c>
      <c r="E22" t="s">
        <v>75</v>
      </c>
      <c r="F22" t="b">
        <v>1</v>
      </c>
      <c r="G22" t="s">
        <v>85</v>
      </c>
      <c r="H22" t="s">
        <v>86</v>
      </c>
      <c r="I22" t="s">
        <v>87</v>
      </c>
      <c r="J22">
        <v>93515</v>
      </c>
      <c r="K22">
        <v>0</v>
      </c>
      <c r="L22">
        <v>0</v>
      </c>
      <c r="M22">
        <v>0</v>
      </c>
      <c r="N22">
        <v>0</v>
      </c>
      <c r="O22">
        <v>0</v>
      </c>
      <c r="P22">
        <v>4</v>
      </c>
    </row>
    <row r="23" spans="1:16" x14ac:dyDescent="0.25">
      <c r="A23" t="s">
        <v>72</v>
      </c>
      <c r="B23">
        <v>8</v>
      </c>
      <c r="C23" t="s">
        <v>73</v>
      </c>
      <c r="D23" t="s">
        <v>74</v>
      </c>
      <c r="E23" t="s">
        <v>75</v>
      </c>
      <c r="F23" t="b">
        <v>1</v>
      </c>
      <c r="G23" t="s">
        <v>88</v>
      </c>
      <c r="H23" t="s">
        <v>89</v>
      </c>
      <c r="I23" t="s">
        <v>90</v>
      </c>
      <c r="J23">
        <v>282491</v>
      </c>
      <c r="K23">
        <v>0</v>
      </c>
      <c r="L23">
        <v>0</v>
      </c>
      <c r="M23">
        <v>0</v>
      </c>
      <c r="N23">
        <v>0</v>
      </c>
      <c r="O23">
        <v>0</v>
      </c>
      <c r="P23">
        <v>3</v>
      </c>
    </row>
    <row r="24" spans="1:16" x14ac:dyDescent="0.25">
      <c r="A24" t="s">
        <v>72</v>
      </c>
      <c r="B24">
        <v>8</v>
      </c>
      <c r="C24" t="s">
        <v>73</v>
      </c>
      <c r="D24" t="s">
        <v>74</v>
      </c>
      <c r="E24" t="s">
        <v>75</v>
      </c>
      <c r="F24" t="b">
        <v>1</v>
      </c>
      <c r="G24" t="s">
        <v>91</v>
      </c>
      <c r="H24" t="s">
        <v>92</v>
      </c>
      <c r="I24" t="s">
        <v>93</v>
      </c>
      <c r="J24">
        <v>25747</v>
      </c>
      <c r="K24">
        <v>0</v>
      </c>
      <c r="L24">
        <v>0</v>
      </c>
      <c r="M24">
        <v>0</v>
      </c>
      <c r="N24">
        <v>0</v>
      </c>
      <c r="O24">
        <v>0</v>
      </c>
      <c r="P24">
        <v>2</v>
      </c>
    </row>
    <row r="25" spans="1:16" x14ac:dyDescent="0.25">
      <c r="A25" t="s">
        <v>72</v>
      </c>
      <c r="B25">
        <v>8</v>
      </c>
      <c r="C25" t="s">
        <v>73</v>
      </c>
      <c r="D25" t="s">
        <v>74</v>
      </c>
      <c r="E25" t="s">
        <v>75</v>
      </c>
      <c r="F25" t="b">
        <v>1</v>
      </c>
      <c r="G25" t="s">
        <v>94</v>
      </c>
      <c r="H25" t="s">
        <v>95</v>
      </c>
      <c r="I25" t="s">
        <v>96</v>
      </c>
      <c r="J25">
        <v>2387</v>
      </c>
      <c r="K25">
        <v>0</v>
      </c>
      <c r="L25">
        <v>0</v>
      </c>
      <c r="M25">
        <v>0</v>
      </c>
      <c r="N25">
        <v>2387</v>
      </c>
      <c r="O25">
        <v>0</v>
      </c>
      <c r="P25">
        <v>1</v>
      </c>
    </row>
    <row r="26" spans="1:16" x14ac:dyDescent="0.25">
      <c r="A26" t="s">
        <v>72</v>
      </c>
      <c r="B26">
        <v>8</v>
      </c>
      <c r="C26" t="s">
        <v>73</v>
      </c>
      <c r="D26" t="s">
        <v>74</v>
      </c>
      <c r="E26" t="s">
        <v>75</v>
      </c>
      <c r="F26" t="b">
        <v>1</v>
      </c>
      <c r="G26" t="s">
        <v>97</v>
      </c>
      <c r="H26" t="s">
        <v>98</v>
      </c>
      <c r="I26" t="s">
        <v>99</v>
      </c>
      <c r="J26">
        <v>57337</v>
      </c>
      <c r="K26">
        <v>0</v>
      </c>
      <c r="L26">
        <v>0</v>
      </c>
      <c r="M26">
        <v>0</v>
      </c>
      <c r="N26">
        <v>57337</v>
      </c>
      <c r="O26">
        <v>0</v>
      </c>
      <c r="P26">
        <v>0</v>
      </c>
    </row>
    <row r="27" spans="1:16" x14ac:dyDescent="0.25">
      <c r="A27" t="s">
        <v>100</v>
      </c>
      <c r="B27">
        <v>6</v>
      </c>
      <c r="C27" t="s">
        <v>101</v>
      </c>
      <c r="E27" t="s">
        <v>75</v>
      </c>
      <c r="F27" t="b">
        <v>0</v>
      </c>
      <c r="G27" t="s">
        <v>97</v>
      </c>
      <c r="H27" t="s">
        <v>102</v>
      </c>
      <c r="I27" t="s">
        <v>103</v>
      </c>
      <c r="J27">
        <v>3063</v>
      </c>
      <c r="K27">
        <v>7241</v>
      </c>
      <c r="L27">
        <v>0</v>
      </c>
      <c r="M27">
        <v>3063</v>
      </c>
      <c r="N27">
        <v>0</v>
      </c>
      <c r="O27">
        <v>0</v>
      </c>
      <c r="P27">
        <v>0</v>
      </c>
    </row>
    <row r="28" spans="1:16" x14ac:dyDescent="0.25">
      <c r="A28" t="s">
        <v>104</v>
      </c>
      <c r="B28">
        <v>5</v>
      </c>
      <c r="C28" t="s">
        <v>105</v>
      </c>
      <c r="D28" t="s">
        <v>106</v>
      </c>
      <c r="E28" t="s">
        <v>19</v>
      </c>
      <c r="F28" t="s">
        <v>68</v>
      </c>
      <c r="G28" t="s">
        <v>107</v>
      </c>
      <c r="H28" t="s">
        <v>108</v>
      </c>
      <c r="I28" t="s">
        <v>109</v>
      </c>
      <c r="J28">
        <v>126416</v>
      </c>
      <c r="K28">
        <v>20983</v>
      </c>
      <c r="L28">
        <v>14674</v>
      </c>
      <c r="M28">
        <v>0</v>
      </c>
      <c r="N28">
        <v>126586</v>
      </c>
      <c r="O28">
        <v>20984</v>
      </c>
      <c r="P28">
        <v>3</v>
      </c>
    </row>
    <row r="29" spans="1:16" x14ac:dyDescent="0.25">
      <c r="A29" t="s">
        <v>104</v>
      </c>
      <c r="B29">
        <v>5</v>
      </c>
      <c r="C29" t="s">
        <v>105</v>
      </c>
      <c r="D29" t="s">
        <v>106</v>
      </c>
      <c r="E29" t="s">
        <v>19</v>
      </c>
      <c r="F29" t="s">
        <v>68</v>
      </c>
      <c r="G29" t="s">
        <v>110</v>
      </c>
      <c r="H29" t="s">
        <v>111</v>
      </c>
      <c r="I29" t="s">
        <v>112</v>
      </c>
      <c r="J29">
        <v>54816</v>
      </c>
      <c r="K29">
        <v>52079</v>
      </c>
      <c r="L29">
        <v>1758</v>
      </c>
      <c r="M29">
        <v>0</v>
      </c>
      <c r="N29">
        <v>49055</v>
      </c>
      <c r="O29">
        <v>38176</v>
      </c>
      <c r="P29">
        <v>3</v>
      </c>
    </row>
    <row r="30" spans="1:16" x14ac:dyDescent="0.25">
      <c r="A30" t="s">
        <v>104</v>
      </c>
      <c r="B30">
        <v>5</v>
      </c>
      <c r="C30" t="s">
        <v>105</v>
      </c>
      <c r="D30" t="s">
        <v>106</v>
      </c>
      <c r="E30" t="s">
        <v>19</v>
      </c>
      <c r="F30" t="s">
        <v>68</v>
      </c>
      <c r="G30" t="s">
        <v>113</v>
      </c>
      <c r="H30" t="s">
        <v>114</v>
      </c>
      <c r="I30" t="s">
        <v>115</v>
      </c>
      <c r="J30">
        <v>2087</v>
      </c>
      <c r="K30">
        <v>0</v>
      </c>
      <c r="L30">
        <v>50</v>
      </c>
      <c r="M30">
        <v>0</v>
      </c>
      <c r="N30">
        <v>2087</v>
      </c>
      <c r="O30">
        <v>0</v>
      </c>
      <c r="P30">
        <v>3</v>
      </c>
    </row>
    <row r="31" spans="1:16" x14ac:dyDescent="0.25">
      <c r="A31" t="s">
        <v>116</v>
      </c>
      <c r="B31">
        <v>9</v>
      </c>
      <c r="C31" t="s">
        <v>117</v>
      </c>
      <c r="D31" t="s">
        <v>118</v>
      </c>
      <c r="E31" t="s">
        <v>75</v>
      </c>
      <c r="F31" t="b">
        <v>1</v>
      </c>
      <c r="G31" t="s">
        <v>119</v>
      </c>
      <c r="H31" t="s">
        <v>120</v>
      </c>
      <c r="I31" t="s">
        <v>121</v>
      </c>
      <c r="J31">
        <v>535561</v>
      </c>
      <c r="K31">
        <v>0</v>
      </c>
      <c r="L31">
        <v>0</v>
      </c>
      <c r="M31">
        <v>0</v>
      </c>
      <c r="N31">
        <v>535538</v>
      </c>
      <c r="O31">
        <v>0</v>
      </c>
      <c r="P31">
        <v>3</v>
      </c>
    </row>
    <row r="32" spans="1:16" x14ac:dyDescent="0.25">
      <c r="A32" t="s">
        <v>116</v>
      </c>
      <c r="B32">
        <v>9</v>
      </c>
      <c r="C32" t="s">
        <v>117</v>
      </c>
      <c r="D32" t="s">
        <v>118</v>
      </c>
      <c r="E32" t="s">
        <v>75</v>
      </c>
      <c r="F32" t="b">
        <v>1</v>
      </c>
      <c r="G32" t="s">
        <v>122</v>
      </c>
      <c r="H32" t="s">
        <v>123</v>
      </c>
      <c r="I32" t="s">
        <v>124</v>
      </c>
      <c r="J32">
        <v>32598</v>
      </c>
      <c r="K32">
        <v>0</v>
      </c>
      <c r="L32">
        <v>0</v>
      </c>
      <c r="M32">
        <v>0</v>
      </c>
      <c r="N32">
        <v>32596</v>
      </c>
      <c r="O32">
        <v>0</v>
      </c>
      <c r="P32">
        <v>2</v>
      </c>
    </row>
    <row r="33" spans="1:16" x14ac:dyDescent="0.25">
      <c r="A33" t="s">
        <v>116</v>
      </c>
      <c r="B33">
        <v>9</v>
      </c>
      <c r="C33" t="s">
        <v>117</v>
      </c>
      <c r="D33" t="s">
        <v>118</v>
      </c>
      <c r="E33" t="s">
        <v>75</v>
      </c>
      <c r="F33" t="b">
        <v>1</v>
      </c>
      <c r="G33" t="s">
        <v>125</v>
      </c>
      <c r="H33" t="s">
        <v>126</v>
      </c>
      <c r="I33" t="s">
        <v>127</v>
      </c>
      <c r="J33">
        <v>168379</v>
      </c>
      <c r="K33">
        <v>0</v>
      </c>
      <c r="L33">
        <v>0</v>
      </c>
      <c r="M33">
        <v>0</v>
      </c>
      <c r="N33">
        <v>168336</v>
      </c>
      <c r="O33">
        <v>0</v>
      </c>
      <c r="P33">
        <v>1</v>
      </c>
    </row>
    <row r="34" spans="1:16" x14ac:dyDescent="0.25">
      <c r="A34" t="s">
        <v>116</v>
      </c>
      <c r="B34">
        <v>9</v>
      </c>
      <c r="C34" t="s">
        <v>117</v>
      </c>
      <c r="D34" t="s">
        <v>118</v>
      </c>
      <c r="E34" t="s">
        <v>75</v>
      </c>
      <c r="F34" t="b">
        <v>1</v>
      </c>
      <c r="G34" t="s">
        <v>128</v>
      </c>
      <c r="H34" t="s">
        <v>129</v>
      </c>
      <c r="I34" t="s">
        <v>130</v>
      </c>
      <c r="J34">
        <v>217160</v>
      </c>
      <c r="K34">
        <v>0</v>
      </c>
      <c r="L34">
        <v>0</v>
      </c>
      <c r="M34">
        <v>0</v>
      </c>
      <c r="N34">
        <v>217089</v>
      </c>
      <c r="O34">
        <v>0</v>
      </c>
      <c r="P34">
        <v>0</v>
      </c>
    </row>
    <row r="35" spans="1:16" x14ac:dyDescent="0.25">
      <c r="A35" t="s">
        <v>131</v>
      </c>
      <c r="B35">
        <v>5</v>
      </c>
      <c r="C35" t="s">
        <v>132</v>
      </c>
      <c r="D35" t="s">
        <v>133</v>
      </c>
      <c r="E35" t="s">
        <v>19</v>
      </c>
      <c r="F35" t="b">
        <v>1</v>
      </c>
      <c r="G35" t="s">
        <v>134</v>
      </c>
      <c r="H35" t="s">
        <v>135</v>
      </c>
      <c r="I35" t="s">
        <v>136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39</v>
      </c>
    </row>
    <row r="36" spans="1:16" x14ac:dyDescent="0.25">
      <c r="A36" t="s">
        <v>131</v>
      </c>
      <c r="B36">
        <v>5</v>
      </c>
      <c r="C36" t="s">
        <v>132</v>
      </c>
      <c r="D36" t="s">
        <v>133</v>
      </c>
      <c r="E36" t="s">
        <v>19</v>
      </c>
      <c r="F36" t="b">
        <v>1</v>
      </c>
      <c r="G36" t="s">
        <v>137</v>
      </c>
      <c r="H36" t="s">
        <v>108</v>
      </c>
      <c r="I36" t="s">
        <v>138</v>
      </c>
      <c r="J36">
        <v>1412</v>
      </c>
      <c r="K36">
        <v>8</v>
      </c>
      <c r="L36">
        <v>153</v>
      </c>
      <c r="M36">
        <v>0</v>
      </c>
      <c r="N36">
        <v>1412</v>
      </c>
      <c r="O36">
        <v>8</v>
      </c>
      <c r="P36">
        <v>38</v>
      </c>
    </row>
    <row r="37" spans="1:16" x14ac:dyDescent="0.25">
      <c r="A37" t="s">
        <v>131</v>
      </c>
      <c r="B37">
        <v>5</v>
      </c>
      <c r="C37" t="s">
        <v>132</v>
      </c>
      <c r="D37" t="s">
        <v>133</v>
      </c>
      <c r="E37" t="s">
        <v>19</v>
      </c>
      <c r="F37" t="b">
        <v>1</v>
      </c>
      <c r="G37" t="s">
        <v>139</v>
      </c>
      <c r="H37" t="s">
        <v>140</v>
      </c>
      <c r="I37" t="s">
        <v>141</v>
      </c>
      <c r="J37">
        <v>12463</v>
      </c>
      <c r="K37">
        <v>0</v>
      </c>
      <c r="L37">
        <v>14035</v>
      </c>
      <c r="M37">
        <v>0</v>
      </c>
      <c r="N37">
        <v>12463</v>
      </c>
      <c r="O37">
        <v>0</v>
      </c>
      <c r="P37">
        <v>37</v>
      </c>
    </row>
    <row r="38" spans="1:16" x14ac:dyDescent="0.25">
      <c r="A38" t="s">
        <v>131</v>
      </c>
      <c r="B38">
        <v>5</v>
      </c>
      <c r="C38" t="s">
        <v>132</v>
      </c>
      <c r="D38" t="s">
        <v>133</v>
      </c>
      <c r="E38" t="s">
        <v>19</v>
      </c>
      <c r="F38" t="b">
        <v>1</v>
      </c>
      <c r="G38" t="s">
        <v>142</v>
      </c>
      <c r="H38" t="s">
        <v>143</v>
      </c>
      <c r="I38" t="s">
        <v>144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36</v>
      </c>
    </row>
    <row r="39" spans="1:16" x14ac:dyDescent="0.25">
      <c r="A39" t="s">
        <v>131</v>
      </c>
      <c r="B39">
        <v>5</v>
      </c>
      <c r="C39" t="s">
        <v>132</v>
      </c>
      <c r="D39" t="s">
        <v>133</v>
      </c>
      <c r="E39" t="s">
        <v>19</v>
      </c>
      <c r="F39" t="b">
        <v>1</v>
      </c>
      <c r="G39" t="s">
        <v>145</v>
      </c>
      <c r="H39" t="s">
        <v>146</v>
      </c>
      <c r="I39" t="s">
        <v>147</v>
      </c>
      <c r="J39">
        <v>22308</v>
      </c>
      <c r="K39">
        <v>23247</v>
      </c>
      <c r="L39">
        <v>0</v>
      </c>
      <c r="M39">
        <v>0</v>
      </c>
      <c r="N39">
        <v>22308</v>
      </c>
      <c r="O39">
        <v>23247</v>
      </c>
      <c r="P39">
        <v>35</v>
      </c>
    </row>
    <row r="40" spans="1:16" x14ac:dyDescent="0.25">
      <c r="A40" t="s">
        <v>131</v>
      </c>
      <c r="B40">
        <v>5</v>
      </c>
      <c r="C40" t="s">
        <v>132</v>
      </c>
      <c r="D40" t="s">
        <v>133</v>
      </c>
      <c r="E40" t="s">
        <v>19</v>
      </c>
      <c r="F40" t="b">
        <v>1</v>
      </c>
      <c r="G40" t="s">
        <v>148</v>
      </c>
      <c r="H40" t="s">
        <v>149</v>
      </c>
      <c r="I40" t="s">
        <v>150</v>
      </c>
      <c r="J40">
        <v>29279</v>
      </c>
      <c r="K40">
        <v>25913</v>
      </c>
      <c r="L40">
        <v>0</v>
      </c>
      <c r="M40">
        <v>0</v>
      </c>
      <c r="N40">
        <v>29279</v>
      </c>
      <c r="O40">
        <v>25913</v>
      </c>
      <c r="P40">
        <v>34</v>
      </c>
    </row>
    <row r="41" spans="1:16" x14ac:dyDescent="0.25">
      <c r="A41" t="s">
        <v>131</v>
      </c>
      <c r="B41">
        <v>5</v>
      </c>
      <c r="C41" t="s">
        <v>132</v>
      </c>
      <c r="D41" t="s">
        <v>133</v>
      </c>
      <c r="E41" t="s">
        <v>19</v>
      </c>
      <c r="F41" t="b">
        <v>1</v>
      </c>
      <c r="G41" t="s">
        <v>151</v>
      </c>
      <c r="H41" t="s">
        <v>152</v>
      </c>
      <c r="I41" t="s">
        <v>153</v>
      </c>
      <c r="J41">
        <v>22242</v>
      </c>
      <c r="K41">
        <v>22242</v>
      </c>
      <c r="L41">
        <v>0</v>
      </c>
      <c r="M41">
        <v>0</v>
      </c>
      <c r="N41">
        <v>22242</v>
      </c>
      <c r="O41">
        <v>22242</v>
      </c>
      <c r="P41">
        <v>33</v>
      </c>
    </row>
    <row r="42" spans="1:16" x14ac:dyDescent="0.25">
      <c r="A42" t="s">
        <v>131</v>
      </c>
      <c r="B42">
        <v>5</v>
      </c>
      <c r="C42" t="s">
        <v>132</v>
      </c>
      <c r="D42" t="s">
        <v>133</v>
      </c>
      <c r="E42" t="s">
        <v>19</v>
      </c>
      <c r="F42" t="b">
        <v>1</v>
      </c>
      <c r="G42" t="s">
        <v>154</v>
      </c>
      <c r="H42" t="s">
        <v>155</v>
      </c>
      <c r="I42" t="s">
        <v>156</v>
      </c>
      <c r="J42">
        <v>1061</v>
      </c>
      <c r="K42">
        <v>3</v>
      </c>
      <c r="L42">
        <v>917</v>
      </c>
      <c r="M42">
        <v>0</v>
      </c>
      <c r="N42">
        <v>1061</v>
      </c>
      <c r="O42">
        <v>3</v>
      </c>
      <c r="P42">
        <v>32</v>
      </c>
    </row>
    <row r="43" spans="1:16" x14ac:dyDescent="0.25">
      <c r="A43" t="s">
        <v>131</v>
      </c>
      <c r="B43">
        <v>5</v>
      </c>
      <c r="C43" t="s">
        <v>132</v>
      </c>
      <c r="D43" t="s">
        <v>133</v>
      </c>
      <c r="E43" t="s">
        <v>19</v>
      </c>
      <c r="F43" t="b">
        <v>1</v>
      </c>
      <c r="G43" t="s">
        <v>157</v>
      </c>
      <c r="H43" t="s">
        <v>158</v>
      </c>
      <c r="I43" t="s">
        <v>159</v>
      </c>
      <c r="J43">
        <v>3884</v>
      </c>
      <c r="K43">
        <v>2915</v>
      </c>
      <c r="L43">
        <v>0</v>
      </c>
      <c r="M43">
        <v>0</v>
      </c>
      <c r="N43">
        <v>3884</v>
      </c>
      <c r="O43">
        <v>2915</v>
      </c>
      <c r="P43">
        <v>31</v>
      </c>
    </row>
    <row r="44" spans="1:16" x14ac:dyDescent="0.25">
      <c r="A44" t="s">
        <v>131</v>
      </c>
      <c r="B44">
        <v>5</v>
      </c>
      <c r="C44" t="s">
        <v>132</v>
      </c>
      <c r="D44" t="s">
        <v>133</v>
      </c>
      <c r="E44" t="s">
        <v>19</v>
      </c>
      <c r="F44" t="b">
        <v>1</v>
      </c>
      <c r="G44" t="s">
        <v>160</v>
      </c>
      <c r="H44" t="s">
        <v>161</v>
      </c>
      <c r="I44" t="s">
        <v>162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30</v>
      </c>
    </row>
    <row r="45" spans="1:16" x14ac:dyDescent="0.25">
      <c r="A45" t="s">
        <v>131</v>
      </c>
      <c r="B45">
        <v>5</v>
      </c>
      <c r="C45" t="s">
        <v>132</v>
      </c>
      <c r="D45" t="s">
        <v>133</v>
      </c>
      <c r="E45" t="s">
        <v>19</v>
      </c>
      <c r="F45" t="b">
        <v>1</v>
      </c>
      <c r="G45" t="s">
        <v>163</v>
      </c>
      <c r="H45" t="s">
        <v>164</v>
      </c>
      <c r="I45" t="s">
        <v>165</v>
      </c>
      <c r="J45">
        <v>430</v>
      </c>
      <c r="K45">
        <v>430</v>
      </c>
      <c r="L45">
        <v>0</v>
      </c>
      <c r="M45">
        <v>0</v>
      </c>
      <c r="N45">
        <v>430</v>
      </c>
      <c r="O45">
        <v>430</v>
      </c>
      <c r="P45">
        <v>29</v>
      </c>
    </row>
    <row r="46" spans="1:16" x14ac:dyDescent="0.25">
      <c r="A46" t="s">
        <v>131</v>
      </c>
      <c r="B46">
        <v>5</v>
      </c>
      <c r="C46" t="s">
        <v>132</v>
      </c>
      <c r="D46" t="s">
        <v>133</v>
      </c>
      <c r="E46" t="s">
        <v>19</v>
      </c>
      <c r="F46" t="b">
        <v>1</v>
      </c>
      <c r="G46" t="s">
        <v>166</v>
      </c>
      <c r="H46" t="s">
        <v>167</v>
      </c>
      <c r="I46" t="s">
        <v>168</v>
      </c>
      <c r="J46">
        <v>3827</v>
      </c>
      <c r="K46">
        <v>4200</v>
      </c>
      <c r="L46">
        <v>0</v>
      </c>
      <c r="M46">
        <v>0</v>
      </c>
      <c r="N46">
        <v>3827</v>
      </c>
      <c r="O46">
        <v>4200</v>
      </c>
      <c r="P46">
        <v>28</v>
      </c>
    </row>
    <row r="47" spans="1:16" x14ac:dyDescent="0.25">
      <c r="A47" t="s">
        <v>131</v>
      </c>
      <c r="B47">
        <v>5</v>
      </c>
      <c r="C47" t="s">
        <v>132</v>
      </c>
      <c r="D47" t="s">
        <v>133</v>
      </c>
      <c r="E47" t="s">
        <v>19</v>
      </c>
      <c r="F47" t="b">
        <v>1</v>
      </c>
      <c r="G47" t="s">
        <v>169</v>
      </c>
      <c r="H47" t="s">
        <v>170</v>
      </c>
      <c r="I47" t="s">
        <v>171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27</v>
      </c>
    </row>
    <row r="48" spans="1:16" x14ac:dyDescent="0.25">
      <c r="A48" t="s">
        <v>131</v>
      </c>
      <c r="B48">
        <v>5</v>
      </c>
      <c r="C48" t="s">
        <v>132</v>
      </c>
      <c r="D48" t="s">
        <v>133</v>
      </c>
      <c r="E48" t="s">
        <v>19</v>
      </c>
      <c r="F48" t="b">
        <v>1</v>
      </c>
      <c r="G48" t="s">
        <v>172</v>
      </c>
      <c r="H48" t="s">
        <v>173</v>
      </c>
      <c r="I48" t="s">
        <v>174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26</v>
      </c>
    </row>
    <row r="49" spans="1:16" x14ac:dyDescent="0.25">
      <c r="A49" t="s">
        <v>131</v>
      </c>
      <c r="B49">
        <v>5</v>
      </c>
      <c r="C49" t="s">
        <v>132</v>
      </c>
      <c r="D49" t="s">
        <v>133</v>
      </c>
      <c r="E49" t="s">
        <v>19</v>
      </c>
      <c r="F49" t="b">
        <v>1</v>
      </c>
      <c r="G49" t="s">
        <v>175</v>
      </c>
      <c r="H49" t="s">
        <v>176</v>
      </c>
      <c r="I49" t="s">
        <v>177</v>
      </c>
      <c r="J49">
        <v>10709</v>
      </c>
      <c r="K49">
        <v>13636</v>
      </c>
      <c r="L49">
        <v>0</v>
      </c>
      <c r="M49">
        <v>0</v>
      </c>
      <c r="N49">
        <v>10709</v>
      </c>
      <c r="O49">
        <v>13636</v>
      </c>
      <c r="P49">
        <v>25</v>
      </c>
    </row>
    <row r="50" spans="1:16" x14ac:dyDescent="0.25">
      <c r="A50" t="s">
        <v>131</v>
      </c>
      <c r="B50">
        <v>5</v>
      </c>
      <c r="C50" t="s">
        <v>132</v>
      </c>
      <c r="D50" t="s">
        <v>133</v>
      </c>
      <c r="E50" t="s">
        <v>19</v>
      </c>
      <c r="F50" t="b">
        <v>1</v>
      </c>
      <c r="G50" t="s">
        <v>178</v>
      </c>
      <c r="H50" t="s">
        <v>179</v>
      </c>
      <c r="I50" t="s">
        <v>180</v>
      </c>
      <c r="J50">
        <v>668</v>
      </c>
      <c r="K50">
        <v>790</v>
      </c>
      <c r="L50">
        <v>0</v>
      </c>
      <c r="M50">
        <v>0</v>
      </c>
      <c r="N50">
        <v>668</v>
      </c>
      <c r="O50">
        <v>790</v>
      </c>
      <c r="P50">
        <v>24</v>
      </c>
    </row>
    <row r="51" spans="1:16" x14ac:dyDescent="0.25">
      <c r="A51" t="s">
        <v>131</v>
      </c>
      <c r="B51">
        <v>5</v>
      </c>
      <c r="C51" t="s">
        <v>132</v>
      </c>
      <c r="D51" t="s">
        <v>133</v>
      </c>
      <c r="E51" t="s">
        <v>19</v>
      </c>
      <c r="F51" t="b">
        <v>1</v>
      </c>
      <c r="G51" t="s">
        <v>181</v>
      </c>
      <c r="H51" t="s">
        <v>182</v>
      </c>
      <c r="I51" t="s">
        <v>183</v>
      </c>
      <c r="J51">
        <v>358288</v>
      </c>
      <c r="K51">
        <v>14308</v>
      </c>
      <c r="L51">
        <v>0</v>
      </c>
      <c r="M51">
        <v>0</v>
      </c>
      <c r="N51">
        <v>358288</v>
      </c>
      <c r="O51">
        <v>14308</v>
      </c>
      <c r="P51">
        <v>23</v>
      </c>
    </row>
    <row r="52" spans="1:16" x14ac:dyDescent="0.25">
      <c r="A52" t="s">
        <v>131</v>
      </c>
      <c r="B52">
        <v>5</v>
      </c>
      <c r="C52" t="s">
        <v>132</v>
      </c>
      <c r="D52" t="s">
        <v>133</v>
      </c>
      <c r="E52" t="s">
        <v>19</v>
      </c>
      <c r="F52" t="b">
        <v>1</v>
      </c>
      <c r="G52" t="s">
        <v>184</v>
      </c>
      <c r="H52" t="s">
        <v>185</v>
      </c>
      <c r="I52" t="s">
        <v>186</v>
      </c>
      <c r="J52">
        <v>82708</v>
      </c>
      <c r="K52">
        <v>32672</v>
      </c>
      <c r="L52">
        <v>0</v>
      </c>
      <c r="M52">
        <v>0</v>
      </c>
      <c r="N52">
        <v>82708</v>
      </c>
      <c r="O52">
        <v>32672</v>
      </c>
      <c r="P52">
        <v>22</v>
      </c>
    </row>
    <row r="53" spans="1:16" x14ac:dyDescent="0.25">
      <c r="A53" t="s">
        <v>131</v>
      </c>
      <c r="B53">
        <v>5</v>
      </c>
      <c r="C53" t="s">
        <v>132</v>
      </c>
      <c r="D53" t="s">
        <v>133</v>
      </c>
      <c r="E53" t="s">
        <v>19</v>
      </c>
      <c r="F53" t="b">
        <v>1</v>
      </c>
      <c r="G53" t="s">
        <v>187</v>
      </c>
      <c r="H53" t="s">
        <v>188</v>
      </c>
      <c r="I53" t="s">
        <v>189</v>
      </c>
      <c r="J53">
        <v>197883</v>
      </c>
      <c r="K53">
        <v>20127</v>
      </c>
      <c r="L53">
        <v>1937</v>
      </c>
      <c r="M53">
        <v>0</v>
      </c>
      <c r="N53">
        <v>197883</v>
      </c>
      <c r="O53">
        <v>20127</v>
      </c>
      <c r="P53">
        <v>21</v>
      </c>
    </row>
    <row r="54" spans="1:16" x14ac:dyDescent="0.25">
      <c r="A54" t="s">
        <v>131</v>
      </c>
      <c r="B54">
        <v>5</v>
      </c>
      <c r="C54" t="s">
        <v>132</v>
      </c>
      <c r="D54" t="s">
        <v>133</v>
      </c>
      <c r="E54" t="s">
        <v>19</v>
      </c>
      <c r="F54" t="b">
        <v>1</v>
      </c>
      <c r="G54" t="s">
        <v>190</v>
      </c>
      <c r="H54" t="s">
        <v>191</v>
      </c>
      <c r="I54" t="s">
        <v>192</v>
      </c>
      <c r="J54">
        <v>39953</v>
      </c>
      <c r="K54">
        <v>25475</v>
      </c>
      <c r="L54">
        <v>2</v>
      </c>
      <c r="M54">
        <v>0</v>
      </c>
      <c r="N54">
        <v>39953</v>
      </c>
      <c r="O54">
        <v>25475</v>
      </c>
      <c r="P54">
        <v>20</v>
      </c>
    </row>
    <row r="55" spans="1:16" x14ac:dyDescent="0.25">
      <c r="A55" t="s">
        <v>131</v>
      </c>
      <c r="B55">
        <v>5</v>
      </c>
      <c r="C55" t="s">
        <v>132</v>
      </c>
      <c r="D55" t="s">
        <v>133</v>
      </c>
      <c r="E55" t="s">
        <v>19</v>
      </c>
      <c r="F55" t="b">
        <v>1</v>
      </c>
      <c r="G55" t="s">
        <v>193</v>
      </c>
      <c r="H55" t="s">
        <v>194</v>
      </c>
      <c r="I55" t="s">
        <v>195</v>
      </c>
      <c r="J55">
        <v>250667</v>
      </c>
      <c r="K55">
        <v>21834</v>
      </c>
      <c r="L55">
        <v>5</v>
      </c>
      <c r="M55">
        <v>0</v>
      </c>
      <c r="N55">
        <v>250667</v>
      </c>
      <c r="O55">
        <v>21834</v>
      </c>
      <c r="P55">
        <v>19</v>
      </c>
    </row>
    <row r="56" spans="1:16" x14ac:dyDescent="0.25">
      <c r="A56" t="s">
        <v>131</v>
      </c>
      <c r="B56">
        <v>5</v>
      </c>
      <c r="C56" t="s">
        <v>132</v>
      </c>
      <c r="D56" t="s">
        <v>133</v>
      </c>
      <c r="E56" t="s">
        <v>19</v>
      </c>
      <c r="F56" t="b">
        <v>1</v>
      </c>
      <c r="G56" t="s">
        <v>196</v>
      </c>
      <c r="H56" t="s">
        <v>197</v>
      </c>
      <c r="I56" t="s">
        <v>198</v>
      </c>
      <c r="J56">
        <v>95192</v>
      </c>
      <c r="K56">
        <v>1</v>
      </c>
      <c r="L56">
        <v>0</v>
      </c>
      <c r="M56">
        <v>0</v>
      </c>
      <c r="N56">
        <v>95192</v>
      </c>
      <c r="O56">
        <v>1</v>
      </c>
      <c r="P56">
        <v>18</v>
      </c>
    </row>
    <row r="57" spans="1:16" x14ac:dyDescent="0.25">
      <c r="A57" t="s">
        <v>131</v>
      </c>
      <c r="B57">
        <v>5</v>
      </c>
      <c r="C57" t="s">
        <v>132</v>
      </c>
      <c r="D57" t="s">
        <v>133</v>
      </c>
      <c r="E57" t="s">
        <v>19</v>
      </c>
      <c r="F57" t="b">
        <v>1</v>
      </c>
      <c r="G57" t="s">
        <v>199</v>
      </c>
      <c r="H57" t="s">
        <v>200</v>
      </c>
      <c r="I57" t="s">
        <v>201</v>
      </c>
      <c r="J57">
        <v>74141</v>
      </c>
      <c r="K57">
        <v>23082</v>
      </c>
      <c r="L57">
        <v>0</v>
      </c>
      <c r="M57">
        <v>0</v>
      </c>
      <c r="N57">
        <v>74141</v>
      </c>
      <c r="O57">
        <v>23082</v>
      </c>
      <c r="P57">
        <v>17</v>
      </c>
    </row>
    <row r="58" spans="1:16" x14ac:dyDescent="0.25">
      <c r="A58" t="s">
        <v>131</v>
      </c>
      <c r="B58">
        <v>5</v>
      </c>
      <c r="C58" t="s">
        <v>132</v>
      </c>
      <c r="D58" t="s">
        <v>133</v>
      </c>
      <c r="E58" t="s">
        <v>19</v>
      </c>
      <c r="F58" t="b">
        <v>1</v>
      </c>
      <c r="G58" t="s">
        <v>202</v>
      </c>
      <c r="H58" t="s">
        <v>203</v>
      </c>
      <c r="I58" t="s">
        <v>204</v>
      </c>
      <c r="J58">
        <v>16775</v>
      </c>
      <c r="K58">
        <v>16773</v>
      </c>
      <c r="L58">
        <v>0</v>
      </c>
      <c r="M58">
        <v>0</v>
      </c>
      <c r="N58">
        <v>17533</v>
      </c>
      <c r="O58">
        <v>16773</v>
      </c>
      <c r="P58">
        <v>16</v>
      </c>
    </row>
    <row r="59" spans="1:16" x14ac:dyDescent="0.25">
      <c r="A59" t="s">
        <v>131</v>
      </c>
      <c r="B59">
        <v>5</v>
      </c>
      <c r="C59" t="s">
        <v>132</v>
      </c>
      <c r="D59" t="s">
        <v>133</v>
      </c>
      <c r="E59" t="s">
        <v>19</v>
      </c>
      <c r="F59" t="b">
        <v>1</v>
      </c>
      <c r="G59" t="s">
        <v>205</v>
      </c>
      <c r="H59" t="s">
        <v>206</v>
      </c>
      <c r="I59" t="s">
        <v>207</v>
      </c>
      <c r="J59">
        <v>6418</v>
      </c>
      <c r="K59">
        <v>0</v>
      </c>
      <c r="L59">
        <v>0</v>
      </c>
      <c r="M59">
        <v>0</v>
      </c>
      <c r="N59">
        <v>6418</v>
      </c>
      <c r="O59">
        <v>0</v>
      </c>
      <c r="P59">
        <v>15</v>
      </c>
    </row>
    <row r="60" spans="1:16" x14ac:dyDescent="0.25">
      <c r="A60" t="s">
        <v>131</v>
      </c>
      <c r="B60">
        <v>5</v>
      </c>
      <c r="C60" t="s">
        <v>132</v>
      </c>
      <c r="D60" t="s">
        <v>133</v>
      </c>
      <c r="E60" t="s">
        <v>19</v>
      </c>
      <c r="F60" t="b">
        <v>1</v>
      </c>
      <c r="G60" t="s">
        <v>208</v>
      </c>
      <c r="H60" t="s">
        <v>209</v>
      </c>
      <c r="I60" t="s">
        <v>210</v>
      </c>
      <c r="J60">
        <v>1167</v>
      </c>
      <c r="K60">
        <v>1167</v>
      </c>
      <c r="L60">
        <v>0</v>
      </c>
      <c r="M60">
        <v>0</v>
      </c>
      <c r="N60">
        <v>1167</v>
      </c>
      <c r="O60">
        <v>1167</v>
      </c>
      <c r="P60">
        <v>14</v>
      </c>
    </row>
    <row r="61" spans="1:16" x14ac:dyDescent="0.25">
      <c r="A61" t="s">
        <v>131</v>
      </c>
      <c r="B61">
        <v>5</v>
      </c>
      <c r="C61" t="s">
        <v>132</v>
      </c>
      <c r="D61" t="s">
        <v>133</v>
      </c>
      <c r="E61" t="s">
        <v>19</v>
      </c>
      <c r="F61" t="b">
        <v>1</v>
      </c>
      <c r="G61" t="s">
        <v>211</v>
      </c>
      <c r="H61" t="s">
        <v>212</v>
      </c>
      <c r="I61" t="s">
        <v>213</v>
      </c>
      <c r="J61">
        <v>24439</v>
      </c>
      <c r="K61">
        <v>29444</v>
      </c>
      <c r="L61">
        <v>0</v>
      </c>
      <c r="M61">
        <v>0</v>
      </c>
      <c r="N61">
        <v>24439</v>
      </c>
      <c r="O61">
        <v>29444</v>
      </c>
      <c r="P61">
        <v>13</v>
      </c>
    </row>
    <row r="62" spans="1:16" x14ac:dyDescent="0.25">
      <c r="A62" t="s">
        <v>131</v>
      </c>
      <c r="B62">
        <v>5</v>
      </c>
      <c r="C62" t="s">
        <v>132</v>
      </c>
      <c r="D62" t="s">
        <v>133</v>
      </c>
      <c r="E62" t="s">
        <v>19</v>
      </c>
      <c r="F62" t="b">
        <v>1</v>
      </c>
      <c r="G62" t="s">
        <v>214</v>
      </c>
      <c r="H62" t="s">
        <v>215</v>
      </c>
      <c r="I62" t="s">
        <v>216</v>
      </c>
      <c r="J62">
        <v>47618</v>
      </c>
      <c r="K62">
        <v>48608</v>
      </c>
      <c r="L62">
        <v>2</v>
      </c>
      <c r="M62">
        <v>0</v>
      </c>
      <c r="N62">
        <v>47618</v>
      </c>
      <c r="O62">
        <v>48608</v>
      </c>
      <c r="P62">
        <v>12</v>
      </c>
    </row>
    <row r="63" spans="1:16" x14ac:dyDescent="0.25">
      <c r="A63" t="s">
        <v>131</v>
      </c>
      <c r="B63">
        <v>5</v>
      </c>
      <c r="C63" t="s">
        <v>132</v>
      </c>
      <c r="D63" t="s">
        <v>133</v>
      </c>
      <c r="E63" t="s">
        <v>19</v>
      </c>
      <c r="F63" t="b">
        <v>1</v>
      </c>
      <c r="G63" t="s">
        <v>217</v>
      </c>
      <c r="H63" t="s">
        <v>218</v>
      </c>
      <c r="I63" t="s">
        <v>219</v>
      </c>
      <c r="J63">
        <v>5145</v>
      </c>
      <c r="K63">
        <v>1</v>
      </c>
      <c r="L63">
        <v>0</v>
      </c>
      <c r="M63">
        <v>0</v>
      </c>
      <c r="N63">
        <v>5145</v>
      </c>
      <c r="O63">
        <v>1</v>
      </c>
      <c r="P63">
        <v>11</v>
      </c>
    </row>
    <row r="64" spans="1:16" x14ac:dyDescent="0.25">
      <c r="A64" t="s">
        <v>131</v>
      </c>
      <c r="B64">
        <v>5</v>
      </c>
      <c r="C64" t="s">
        <v>132</v>
      </c>
      <c r="D64" t="s">
        <v>133</v>
      </c>
      <c r="E64" t="s">
        <v>19</v>
      </c>
      <c r="F64" t="b">
        <v>1</v>
      </c>
      <c r="G64" t="s">
        <v>220</v>
      </c>
      <c r="H64" t="s">
        <v>221</v>
      </c>
      <c r="I64" t="s">
        <v>222</v>
      </c>
      <c r="J64">
        <v>304</v>
      </c>
      <c r="K64">
        <v>0</v>
      </c>
      <c r="L64">
        <v>0</v>
      </c>
      <c r="M64">
        <v>0</v>
      </c>
      <c r="N64">
        <v>304</v>
      </c>
      <c r="O64">
        <v>0</v>
      </c>
      <c r="P64">
        <v>10</v>
      </c>
    </row>
    <row r="65" spans="1:16" x14ac:dyDescent="0.25">
      <c r="A65" t="s">
        <v>131</v>
      </c>
      <c r="B65">
        <v>5</v>
      </c>
      <c r="C65" t="s">
        <v>132</v>
      </c>
      <c r="D65" t="s">
        <v>133</v>
      </c>
      <c r="E65" t="s">
        <v>19</v>
      </c>
      <c r="F65" t="b">
        <v>1</v>
      </c>
      <c r="G65" t="s">
        <v>223</v>
      </c>
      <c r="H65" t="s">
        <v>224</v>
      </c>
      <c r="I65" t="s">
        <v>225</v>
      </c>
      <c r="J65">
        <v>2743</v>
      </c>
      <c r="K65">
        <v>0</v>
      </c>
      <c r="L65">
        <v>0</v>
      </c>
      <c r="M65">
        <v>0</v>
      </c>
      <c r="N65">
        <v>2743</v>
      </c>
      <c r="O65">
        <v>0</v>
      </c>
      <c r="P65">
        <v>9</v>
      </c>
    </row>
    <row r="66" spans="1:16" x14ac:dyDescent="0.25">
      <c r="A66" t="s">
        <v>131</v>
      </c>
      <c r="B66">
        <v>5</v>
      </c>
      <c r="C66" t="s">
        <v>132</v>
      </c>
      <c r="D66" t="s">
        <v>133</v>
      </c>
      <c r="E66" t="s">
        <v>19</v>
      </c>
      <c r="F66" t="b">
        <v>1</v>
      </c>
      <c r="G66" t="s">
        <v>226</v>
      </c>
      <c r="H66" t="s">
        <v>227</v>
      </c>
      <c r="I66" t="s">
        <v>228</v>
      </c>
      <c r="J66">
        <v>2391</v>
      </c>
      <c r="K66">
        <v>2630</v>
      </c>
      <c r="L66">
        <v>288</v>
      </c>
      <c r="M66">
        <v>0</v>
      </c>
      <c r="N66">
        <v>2391</v>
      </c>
      <c r="O66">
        <v>2630</v>
      </c>
      <c r="P66">
        <v>8</v>
      </c>
    </row>
    <row r="67" spans="1:16" x14ac:dyDescent="0.25">
      <c r="A67" t="s">
        <v>131</v>
      </c>
      <c r="B67">
        <v>5</v>
      </c>
      <c r="C67" t="s">
        <v>132</v>
      </c>
      <c r="D67" t="s">
        <v>133</v>
      </c>
      <c r="E67" t="s">
        <v>19</v>
      </c>
      <c r="F67" t="b">
        <v>1</v>
      </c>
      <c r="G67" t="s">
        <v>229</v>
      </c>
      <c r="H67" t="s">
        <v>230</v>
      </c>
      <c r="I67" t="s">
        <v>231</v>
      </c>
      <c r="J67">
        <v>1255</v>
      </c>
      <c r="K67">
        <v>1250</v>
      </c>
      <c r="L67">
        <v>0</v>
      </c>
      <c r="M67">
        <v>0</v>
      </c>
      <c r="N67">
        <v>1255</v>
      </c>
      <c r="O67">
        <v>1250</v>
      </c>
      <c r="P67">
        <v>7</v>
      </c>
    </row>
    <row r="68" spans="1:16" x14ac:dyDescent="0.25">
      <c r="A68" t="s">
        <v>131</v>
      </c>
      <c r="B68">
        <v>5</v>
      </c>
      <c r="C68" t="s">
        <v>132</v>
      </c>
      <c r="D68" t="s">
        <v>133</v>
      </c>
      <c r="E68" t="s">
        <v>19</v>
      </c>
      <c r="F68" t="b">
        <v>1</v>
      </c>
      <c r="G68" t="s">
        <v>232</v>
      </c>
      <c r="H68" t="s">
        <v>233</v>
      </c>
      <c r="I68" t="s">
        <v>234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6</v>
      </c>
    </row>
    <row r="69" spans="1:16" x14ac:dyDescent="0.25">
      <c r="A69" t="s">
        <v>131</v>
      </c>
      <c r="B69">
        <v>5</v>
      </c>
      <c r="C69" t="s">
        <v>132</v>
      </c>
      <c r="D69" t="s">
        <v>133</v>
      </c>
      <c r="E69" t="s">
        <v>19</v>
      </c>
      <c r="F69" t="b">
        <v>1</v>
      </c>
      <c r="G69" t="s">
        <v>235</v>
      </c>
      <c r="H69" t="s">
        <v>236</v>
      </c>
      <c r="I69" t="s">
        <v>237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5</v>
      </c>
    </row>
    <row r="70" spans="1:16" x14ac:dyDescent="0.25">
      <c r="A70" t="s">
        <v>131</v>
      </c>
      <c r="B70">
        <v>5</v>
      </c>
      <c r="C70" t="s">
        <v>132</v>
      </c>
      <c r="D70" t="s">
        <v>133</v>
      </c>
      <c r="E70" t="s">
        <v>19</v>
      </c>
      <c r="F70" t="b">
        <v>1</v>
      </c>
      <c r="G70" t="s">
        <v>238</v>
      </c>
      <c r="H70" t="s">
        <v>239</v>
      </c>
      <c r="I70" t="s">
        <v>240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4</v>
      </c>
    </row>
    <row r="71" spans="1:16" x14ac:dyDescent="0.25">
      <c r="A71" t="s">
        <v>131</v>
      </c>
      <c r="B71">
        <v>5</v>
      </c>
      <c r="C71" t="s">
        <v>132</v>
      </c>
      <c r="D71" t="s">
        <v>133</v>
      </c>
      <c r="E71" t="s">
        <v>19</v>
      </c>
      <c r="F71" t="b">
        <v>1</v>
      </c>
      <c r="G71" t="s">
        <v>241</v>
      </c>
      <c r="H71" t="s">
        <v>242</v>
      </c>
      <c r="I71" t="s">
        <v>243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3</v>
      </c>
    </row>
    <row r="72" spans="1:16" x14ac:dyDescent="0.25">
      <c r="A72" t="s">
        <v>131</v>
      </c>
      <c r="B72">
        <v>5</v>
      </c>
      <c r="C72" t="s">
        <v>132</v>
      </c>
      <c r="D72" t="s">
        <v>133</v>
      </c>
      <c r="E72" t="s">
        <v>19</v>
      </c>
      <c r="F72" t="b">
        <v>1</v>
      </c>
      <c r="G72" t="s">
        <v>244</v>
      </c>
      <c r="H72" t="s">
        <v>245</v>
      </c>
      <c r="I72" t="s">
        <v>246</v>
      </c>
      <c r="J72">
        <v>3703</v>
      </c>
      <c r="K72">
        <v>3774</v>
      </c>
      <c r="L72">
        <v>0</v>
      </c>
      <c r="M72">
        <v>0</v>
      </c>
      <c r="N72">
        <v>3703</v>
      </c>
      <c r="O72">
        <v>3774</v>
      </c>
      <c r="P72">
        <v>2</v>
      </c>
    </row>
    <row r="73" spans="1:16" x14ac:dyDescent="0.25">
      <c r="A73" t="s">
        <v>131</v>
      </c>
      <c r="B73">
        <v>5</v>
      </c>
      <c r="C73" t="s">
        <v>132</v>
      </c>
      <c r="D73" t="s">
        <v>133</v>
      </c>
      <c r="E73" t="s">
        <v>19</v>
      </c>
      <c r="F73" t="b">
        <v>1</v>
      </c>
      <c r="G73" t="s">
        <v>247</v>
      </c>
      <c r="H73" t="s">
        <v>248</v>
      </c>
      <c r="I73" t="s">
        <v>249</v>
      </c>
      <c r="J73">
        <v>4069</v>
      </c>
      <c r="K73">
        <v>4069</v>
      </c>
      <c r="L73">
        <v>0</v>
      </c>
      <c r="M73">
        <v>0</v>
      </c>
      <c r="N73">
        <v>4069</v>
      </c>
      <c r="O73">
        <v>4069</v>
      </c>
      <c r="P73">
        <v>1</v>
      </c>
    </row>
    <row r="74" spans="1:16" x14ac:dyDescent="0.25">
      <c r="A74" t="s">
        <v>131</v>
      </c>
      <c r="B74">
        <v>5</v>
      </c>
      <c r="C74" t="s">
        <v>132</v>
      </c>
      <c r="D74" t="s">
        <v>133</v>
      </c>
      <c r="E74" t="s">
        <v>19</v>
      </c>
      <c r="F74" t="s">
        <v>68</v>
      </c>
      <c r="G74" t="s">
        <v>250</v>
      </c>
      <c r="H74" t="s">
        <v>251</v>
      </c>
      <c r="I74" t="s">
        <v>252</v>
      </c>
      <c r="J74">
        <v>6833</v>
      </c>
      <c r="K74">
        <v>6829</v>
      </c>
      <c r="L74">
        <v>0</v>
      </c>
      <c r="M74">
        <v>0</v>
      </c>
      <c r="N74">
        <v>0</v>
      </c>
      <c r="O74">
        <v>0</v>
      </c>
      <c r="P74">
        <v>1</v>
      </c>
    </row>
    <row r="75" spans="1:16" x14ac:dyDescent="0.25">
      <c r="A75" t="s">
        <v>253</v>
      </c>
      <c r="B75">
        <v>4</v>
      </c>
      <c r="C75" t="s">
        <v>254</v>
      </c>
      <c r="D75" t="s">
        <v>255</v>
      </c>
      <c r="E75" t="s">
        <v>256</v>
      </c>
      <c r="F75" t="b">
        <v>1</v>
      </c>
      <c r="G75" t="s">
        <v>257</v>
      </c>
      <c r="H75" t="s">
        <v>258</v>
      </c>
      <c r="I75" t="s">
        <v>259</v>
      </c>
      <c r="J75">
        <v>373710</v>
      </c>
      <c r="K75">
        <v>0</v>
      </c>
      <c r="L75">
        <v>0</v>
      </c>
      <c r="M75">
        <v>0</v>
      </c>
      <c r="N75">
        <v>373710</v>
      </c>
      <c r="O75">
        <v>0</v>
      </c>
      <c r="P75">
        <v>6</v>
      </c>
    </row>
    <row r="76" spans="1:16" x14ac:dyDescent="0.25">
      <c r="A76" t="s">
        <v>253</v>
      </c>
      <c r="B76">
        <v>4</v>
      </c>
      <c r="C76" t="s">
        <v>254</v>
      </c>
      <c r="D76" t="s">
        <v>255</v>
      </c>
      <c r="E76" t="s">
        <v>256</v>
      </c>
      <c r="F76" t="b">
        <v>1</v>
      </c>
      <c r="G76" t="s">
        <v>260</v>
      </c>
      <c r="H76" t="s">
        <v>261</v>
      </c>
      <c r="I76" t="s">
        <v>262</v>
      </c>
      <c r="J76">
        <v>5666</v>
      </c>
      <c r="K76">
        <v>0</v>
      </c>
      <c r="L76">
        <v>0</v>
      </c>
      <c r="M76">
        <v>0</v>
      </c>
      <c r="N76">
        <v>5666</v>
      </c>
      <c r="O76">
        <v>0</v>
      </c>
      <c r="P76">
        <v>5</v>
      </c>
    </row>
    <row r="77" spans="1:16" x14ac:dyDescent="0.25">
      <c r="A77" t="s">
        <v>253</v>
      </c>
      <c r="B77">
        <v>4</v>
      </c>
      <c r="C77" t="s">
        <v>254</v>
      </c>
      <c r="D77" t="s">
        <v>255</v>
      </c>
      <c r="E77" t="s">
        <v>256</v>
      </c>
      <c r="F77" t="b">
        <v>1</v>
      </c>
      <c r="G77" t="s">
        <v>263</v>
      </c>
      <c r="H77" t="s">
        <v>264</v>
      </c>
      <c r="I77" t="s">
        <v>265</v>
      </c>
      <c r="J77">
        <v>3945</v>
      </c>
      <c r="K77">
        <v>0</v>
      </c>
      <c r="L77">
        <v>0</v>
      </c>
      <c r="M77">
        <v>0</v>
      </c>
      <c r="N77">
        <v>3945</v>
      </c>
      <c r="O77">
        <v>0</v>
      </c>
      <c r="P77">
        <v>4</v>
      </c>
    </row>
    <row r="78" spans="1:16" x14ac:dyDescent="0.25">
      <c r="A78" t="s">
        <v>253</v>
      </c>
      <c r="B78">
        <v>4</v>
      </c>
      <c r="C78" t="s">
        <v>254</v>
      </c>
      <c r="D78" t="s">
        <v>255</v>
      </c>
      <c r="E78" t="s">
        <v>256</v>
      </c>
      <c r="F78" t="b">
        <v>1</v>
      </c>
      <c r="G78" t="s">
        <v>266</v>
      </c>
      <c r="H78" t="s">
        <v>267</v>
      </c>
      <c r="I78" t="s">
        <v>268</v>
      </c>
      <c r="J78">
        <v>1376</v>
      </c>
      <c r="K78">
        <v>0</v>
      </c>
      <c r="L78">
        <v>0</v>
      </c>
      <c r="M78">
        <v>0</v>
      </c>
      <c r="N78">
        <v>1376</v>
      </c>
      <c r="O78">
        <v>0</v>
      </c>
      <c r="P78">
        <v>3</v>
      </c>
    </row>
    <row r="79" spans="1:16" x14ac:dyDescent="0.25">
      <c r="A79" t="s">
        <v>253</v>
      </c>
      <c r="B79">
        <v>4</v>
      </c>
      <c r="C79" t="s">
        <v>254</v>
      </c>
      <c r="D79" t="s">
        <v>255</v>
      </c>
      <c r="E79" t="s">
        <v>256</v>
      </c>
      <c r="F79" t="b">
        <v>1</v>
      </c>
      <c r="G79" t="s">
        <v>269</v>
      </c>
      <c r="H79" t="s">
        <v>270</v>
      </c>
      <c r="I79" t="s">
        <v>271</v>
      </c>
      <c r="J79">
        <v>14207</v>
      </c>
      <c r="K79">
        <v>0</v>
      </c>
      <c r="L79">
        <v>0</v>
      </c>
      <c r="M79">
        <v>0</v>
      </c>
      <c r="N79">
        <v>0</v>
      </c>
      <c r="O79">
        <v>14207</v>
      </c>
      <c r="P79">
        <v>2</v>
      </c>
    </row>
    <row r="80" spans="1:16" x14ac:dyDescent="0.25">
      <c r="A80" t="s">
        <v>253</v>
      </c>
      <c r="B80">
        <v>4</v>
      </c>
      <c r="C80" t="s">
        <v>254</v>
      </c>
      <c r="D80" t="s">
        <v>255</v>
      </c>
      <c r="E80" t="s">
        <v>256</v>
      </c>
      <c r="F80" t="b">
        <v>1</v>
      </c>
      <c r="G80" t="s">
        <v>272</v>
      </c>
      <c r="H80" t="s">
        <v>273</v>
      </c>
      <c r="I80" t="s">
        <v>274</v>
      </c>
      <c r="J80">
        <v>105742</v>
      </c>
      <c r="K80">
        <v>0</v>
      </c>
      <c r="L80">
        <v>0</v>
      </c>
      <c r="M80">
        <v>0</v>
      </c>
      <c r="N80">
        <v>105742</v>
      </c>
      <c r="O80">
        <v>0</v>
      </c>
      <c r="P80">
        <v>1</v>
      </c>
    </row>
    <row r="81" spans="1:16" x14ac:dyDescent="0.25">
      <c r="A81" t="s">
        <v>253</v>
      </c>
      <c r="B81">
        <v>4</v>
      </c>
      <c r="C81" t="s">
        <v>254</v>
      </c>
      <c r="D81" t="s">
        <v>255</v>
      </c>
      <c r="E81" t="s">
        <v>256</v>
      </c>
      <c r="F81" t="b">
        <v>1</v>
      </c>
      <c r="G81" t="s">
        <v>275</v>
      </c>
      <c r="H81" t="s">
        <v>276</v>
      </c>
      <c r="I81" t="s">
        <v>277</v>
      </c>
      <c r="J81">
        <v>968</v>
      </c>
      <c r="K81">
        <v>0</v>
      </c>
      <c r="L81">
        <v>0</v>
      </c>
      <c r="M81">
        <v>0</v>
      </c>
      <c r="N81">
        <v>968</v>
      </c>
      <c r="O81">
        <v>0</v>
      </c>
      <c r="P81">
        <v>0</v>
      </c>
    </row>
    <row r="82" spans="1:16" x14ac:dyDescent="0.25">
      <c r="A82" t="s">
        <v>278</v>
      </c>
      <c r="B82">
        <v>8</v>
      </c>
      <c r="C82" t="s">
        <v>279</v>
      </c>
      <c r="D82" t="s">
        <v>280</v>
      </c>
      <c r="E82" t="s">
        <v>75</v>
      </c>
      <c r="F82" t="b">
        <v>1</v>
      </c>
      <c r="G82" t="s">
        <v>281</v>
      </c>
      <c r="H82" t="s">
        <v>282</v>
      </c>
      <c r="I82" t="s">
        <v>283</v>
      </c>
      <c r="J82">
        <v>308338</v>
      </c>
      <c r="K82">
        <v>0</v>
      </c>
      <c r="L82">
        <v>0</v>
      </c>
      <c r="M82">
        <v>0</v>
      </c>
      <c r="N82">
        <v>306537</v>
      </c>
      <c r="O82">
        <v>0</v>
      </c>
      <c r="P82">
        <v>7</v>
      </c>
    </row>
    <row r="83" spans="1:16" x14ac:dyDescent="0.25">
      <c r="A83" t="s">
        <v>278</v>
      </c>
      <c r="B83">
        <v>8</v>
      </c>
      <c r="C83" t="s">
        <v>279</v>
      </c>
      <c r="D83" t="s">
        <v>280</v>
      </c>
      <c r="E83" t="s">
        <v>75</v>
      </c>
      <c r="F83" t="b">
        <v>1</v>
      </c>
      <c r="G83" t="s">
        <v>284</v>
      </c>
      <c r="H83" t="s">
        <v>285</v>
      </c>
      <c r="I83" t="s">
        <v>286</v>
      </c>
      <c r="J83">
        <v>30050</v>
      </c>
      <c r="K83">
        <v>0</v>
      </c>
      <c r="L83">
        <v>0</v>
      </c>
      <c r="M83">
        <v>0</v>
      </c>
      <c r="N83">
        <v>30050</v>
      </c>
      <c r="O83">
        <v>0</v>
      </c>
      <c r="P83">
        <v>6</v>
      </c>
    </row>
    <row r="84" spans="1:16" x14ac:dyDescent="0.25">
      <c r="A84" t="s">
        <v>278</v>
      </c>
      <c r="B84">
        <v>8</v>
      </c>
      <c r="C84" t="s">
        <v>279</v>
      </c>
      <c r="D84" t="s">
        <v>280</v>
      </c>
      <c r="E84" t="s">
        <v>75</v>
      </c>
      <c r="F84" t="b">
        <v>1</v>
      </c>
      <c r="G84" t="s">
        <v>287</v>
      </c>
      <c r="H84" t="s">
        <v>288</v>
      </c>
      <c r="I84" t="s">
        <v>289</v>
      </c>
      <c r="J84">
        <v>375851</v>
      </c>
      <c r="K84">
        <v>0</v>
      </c>
      <c r="L84">
        <v>0</v>
      </c>
      <c r="M84">
        <v>0</v>
      </c>
      <c r="N84">
        <v>375851</v>
      </c>
      <c r="O84">
        <v>0</v>
      </c>
      <c r="P84">
        <v>5</v>
      </c>
    </row>
    <row r="85" spans="1:16" x14ac:dyDescent="0.25">
      <c r="A85" t="s">
        <v>278</v>
      </c>
      <c r="B85">
        <v>8</v>
      </c>
      <c r="C85" t="s">
        <v>279</v>
      </c>
      <c r="D85" t="s">
        <v>280</v>
      </c>
      <c r="E85" t="s">
        <v>75</v>
      </c>
      <c r="F85" t="b">
        <v>1</v>
      </c>
      <c r="G85" t="s">
        <v>290</v>
      </c>
      <c r="H85" t="s">
        <v>291</v>
      </c>
      <c r="I85" t="s">
        <v>292</v>
      </c>
      <c r="J85">
        <v>200203</v>
      </c>
      <c r="K85">
        <v>0</v>
      </c>
      <c r="L85">
        <v>0</v>
      </c>
      <c r="M85">
        <v>0</v>
      </c>
      <c r="N85">
        <v>200203</v>
      </c>
      <c r="O85">
        <v>0</v>
      </c>
      <c r="P85">
        <v>4</v>
      </c>
    </row>
    <row r="86" spans="1:16" x14ac:dyDescent="0.25">
      <c r="A86" t="s">
        <v>278</v>
      </c>
      <c r="B86">
        <v>8</v>
      </c>
      <c r="C86" t="s">
        <v>279</v>
      </c>
      <c r="D86" t="s">
        <v>280</v>
      </c>
      <c r="E86" t="s">
        <v>75</v>
      </c>
      <c r="F86" t="b">
        <v>1</v>
      </c>
      <c r="G86" t="s">
        <v>293</v>
      </c>
      <c r="H86" t="s">
        <v>294</v>
      </c>
      <c r="I86" t="s">
        <v>295</v>
      </c>
      <c r="J86">
        <v>177466</v>
      </c>
      <c r="K86">
        <v>0</v>
      </c>
      <c r="L86">
        <v>0</v>
      </c>
      <c r="M86">
        <v>0</v>
      </c>
      <c r="N86">
        <v>177466</v>
      </c>
      <c r="O86">
        <v>0</v>
      </c>
      <c r="P86">
        <v>3</v>
      </c>
    </row>
    <row r="87" spans="1:16" x14ac:dyDescent="0.25">
      <c r="A87" t="s">
        <v>278</v>
      </c>
      <c r="B87">
        <v>8</v>
      </c>
      <c r="C87" t="s">
        <v>279</v>
      </c>
      <c r="D87" t="s">
        <v>280</v>
      </c>
      <c r="E87" t="s">
        <v>75</v>
      </c>
      <c r="F87" t="b">
        <v>1</v>
      </c>
      <c r="G87" t="s">
        <v>296</v>
      </c>
      <c r="H87" t="s">
        <v>297</v>
      </c>
      <c r="I87" t="s">
        <v>298</v>
      </c>
      <c r="J87">
        <v>149582</v>
      </c>
      <c r="K87">
        <v>0</v>
      </c>
      <c r="L87">
        <v>0</v>
      </c>
      <c r="M87">
        <v>0</v>
      </c>
      <c r="N87">
        <v>149582</v>
      </c>
      <c r="O87">
        <v>0</v>
      </c>
      <c r="P87">
        <v>2</v>
      </c>
    </row>
    <row r="88" spans="1:16" x14ac:dyDescent="0.25">
      <c r="A88" t="s">
        <v>278</v>
      </c>
      <c r="B88">
        <v>8</v>
      </c>
      <c r="C88" t="s">
        <v>279</v>
      </c>
      <c r="D88" t="s">
        <v>280</v>
      </c>
      <c r="E88" t="s">
        <v>75</v>
      </c>
      <c r="F88" t="b">
        <v>1</v>
      </c>
      <c r="G88" t="s">
        <v>299</v>
      </c>
      <c r="H88" t="s">
        <v>300</v>
      </c>
      <c r="I88" t="s">
        <v>301</v>
      </c>
      <c r="J88">
        <v>383217</v>
      </c>
      <c r="K88">
        <v>0</v>
      </c>
      <c r="L88">
        <v>0</v>
      </c>
      <c r="M88">
        <v>0</v>
      </c>
      <c r="N88">
        <v>383257</v>
      </c>
      <c r="O88">
        <v>0</v>
      </c>
      <c r="P88">
        <v>1</v>
      </c>
    </row>
    <row r="89" spans="1:16" x14ac:dyDescent="0.25">
      <c r="A89" t="s">
        <v>278</v>
      </c>
      <c r="B89">
        <v>8</v>
      </c>
      <c r="C89" t="s">
        <v>279</v>
      </c>
      <c r="D89" t="s">
        <v>280</v>
      </c>
      <c r="E89" t="s">
        <v>75</v>
      </c>
      <c r="F89" t="b">
        <v>1</v>
      </c>
      <c r="G89" t="s">
        <v>302</v>
      </c>
      <c r="H89" t="s">
        <v>303</v>
      </c>
      <c r="I89" t="s">
        <v>304</v>
      </c>
      <c r="J89">
        <v>97114</v>
      </c>
      <c r="K89">
        <v>0</v>
      </c>
      <c r="L89">
        <v>0</v>
      </c>
      <c r="M89">
        <v>0</v>
      </c>
      <c r="N89">
        <v>97113</v>
      </c>
      <c r="O89">
        <v>0</v>
      </c>
      <c r="P89">
        <v>0</v>
      </c>
    </row>
    <row r="90" spans="1:16" x14ac:dyDescent="0.25">
      <c r="A90" t="s">
        <v>305</v>
      </c>
      <c r="B90">
        <v>12</v>
      </c>
      <c r="C90" t="s">
        <v>306</v>
      </c>
      <c r="D90" t="s">
        <v>307</v>
      </c>
      <c r="E90" t="s">
        <v>75</v>
      </c>
      <c r="F90" t="b">
        <v>0</v>
      </c>
      <c r="H90" t="s">
        <v>308</v>
      </c>
      <c r="I90" t="s">
        <v>309</v>
      </c>
      <c r="J90">
        <v>17176</v>
      </c>
      <c r="K90">
        <v>0</v>
      </c>
      <c r="L90">
        <v>0</v>
      </c>
      <c r="M90">
        <v>0</v>
      </c>
      <c r="N90">
        <v>0</v>
      </c>
      <c r="O90">
        <v>0</v>
      </c>
      <c r="P90">
        <v>1</v>
      </c>
    </row>
    <row r="91" spans="1:16" x14ac:dyDescent="0.25">
      <c r="A91" t="s">
        <v>305</v>
      </c>
      <c r="B91">
        <v>12</v>
      </c>
      <c r="C91" t="s">
        <v>306</v>
      </c>
      <c r="D91" t="s">
        <v>307</v>
      </c>
      <c r="E91" t="s">
        <v>75</v>
      </c>
      <c r="F91" t="b">
        <v>1</v>
      </c>
      <c r="G91" t="s">
        <v>310</v>
      </c>
      <c r="H91" t="s">
        <v>311</v>
      </c>
      <c r="I91" t="s">
        <v>312</v>
      </c>
      <c r="J91">
        <v>359270</v>
      </c>
      <c r="K91">
        <v>0</v>
      </c>
      <c r="L91">
        <v>0</v>
      </c>
      <c r="M91">
        <v>0</v>
      </c>
      <c r="N91">
        <v>359270</v>
      </c>
      <c r="O91">
        <v>0</v>
      </c>
      <c r="P91">
        <v>0</v>
      </c>
    </row>
    <row r="92" spans="1:16" x14ac:dyDescent="0.25">
      <c r="A92" t="s">
        <v>313</v>
      </c>
      <c r="B92">
        <v>3</v>
      </c>
      <c r="C92" t="s">
        <v>314</v>
      </c>
      <c r="D92" t="s">
        <v>315</v>
      </c>
      <c r="E92" t="s">
        <v>19</v>
      </c>
      <c r="F92" t="s">
        <v>68</v>
      </c>
      <c r="G92" t="s">
        <v>316</v>
      </c>
      <c r="H92" t="s">
        <v>317</v>
      </c>
      <c r="I92" t="s">
        <v>318</v>
      </c>
      <c r="J92">
        <v>192905</v>
      </c>
      <c r="K92">
        <v>93680</v>
      </c>
      <c r="L92">
        <v>7652</v>
      </c>
      <c r="M92">
        <v>0</v>
      </c>
      <c r="N92">
        <v>192954</v>
      </c>
      <c r="O92">
        <v>93820</v>
      </c>
      <c r="P92">
        <v>3</v>
      </c>
    </row>
    <row r="93" spans="1:16" x14ac:dyDescent="0.25">
      <c r="A93" t="s">
        <v>313</v>
      </c>
      <c r="B93">
        <v>3</v>
      </c>
      <c r="C93" t="s">
        <v>314</v>
      </c>
      <c r="D93" t="s">
        <v>315</v>
      </c>
      <c r="E93" t="s">
        <v>19</v>
      </c>
      <c r="F93" t="s">
        <v>68</v>
      </c>
      <c r="G93" t="s">
        <v>319</v>
      </c>
      <c r="H93" t="s">
        <v>320</v>
      </c>
      <c r="I93" t="s">
        <v>321</v>
      </c>
      <c r="J93">
        <v>78473</v>
      </c>
      <c r="K93">
        <v>5</v>
      </c>
      <c r="L93">
        <v>16296</v>
      </c>
      <c r="M93">
        <v>0</v>
      </c>
      <c r="N93">
        <v>78473</v>
      </c>
      <c r="O93">
        <v>5</v>
      </c>
      <c r="P93">
        <v>3</v>
      </c>
    </row>
    <row r="94" spans="1:16" x14ac:dyDescent="0.25">
      <c r="A94" t="s">
        <v>313</v>
      </c>
      <c r="B94">
        <v>3</v>
      </c>
      <c r="C94" t="s">
        <v>314</v>
      </c>
      <c r="D94" t="s">
        <v>315</v>
      </c>
      <c r="E94" t="s">
        <v>19</v>
      </c>
      <c r="F94" t="s">
        <v>68</v>
      </c>
      <c r="G94" t="s">
        <v>322</v>
      </c>
      <c r="H94" t="s">
        <v>323</v>
      </c>
      <c r="I94" t="s">
        <v>324</v>
      </c>
      <c r="J94">
        <v>72484</v>
      </c>
      <c r="K94">
        <v>66298</v>
      </c>
      <c r="L94">
        <v>4686</v>
      </c>
      <c r="M94">
        <v>0</v>
      </c>
      <c r="N94">
        <v>72590</v>
      </c>
      <c r="O94">
        <v>66410</v>
      </c>
      <c r="P94">
        <v>3</v>
      </c>
    </row>
    <row r="95" spans="1:16" x14ac:dyDescent="0.25">
      <c r="A95" t="s">
        <v>325</v>
      </c>
      <c r="B95">
        <v>11</v>
      </c>
      <c r="C95" t="s">
        <v>326</v>
      </c>
      <c r="D95" t="s">
        <v>327</v>
      </c>
      <c r="E95" t="s">
        <v>75</v>
      </c>
      <c r="F95" t="b">
        <v>0</v>
      </c>
      <c r="H95" t="s">
        <v>328</v>
      </c>
      <c r="I95" t="s">
        <v>329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1</v>
      </c>
    </row>
    <row r="96" spans="1:16" x14ac:dyDescent="0.25">
      <c r="A96" t="s">
        <v>325</v>
      </c>
      <c r="B96">
        <v>11</v>
      </c>
      <c r="C96" t="s">
        <v>326</v>
      </c>
      <c r="D96" t="s">
        <v>327</v>
      </c>
      <c r="E96" t="s">
        <v>75</v>
      </c>
      <c r="F96" t="b">
        <v>1</v>
      </c>
      <c r="G96" t="s">
        <v>330</v>
      </c>
      <c r="H96" t="s">
        <v>331</v>
      </c>
      <c r="I96" t="s">
        <v>332</v>
      </c>
      <c r="J96">
        <v>1703112</v>
      </c>
      <c r="K96">
        <v>0</v>
      </c>
      <c r="L96">
        <v>0</v>
      </c>
      <c r="M96">
        <v>0</v>
      </c>
      <c r="N96">
        <v>1700654</v>
      </c>
      <c r="O96">
        <v>0</v>
      </c>
      <c r="P96">
        <v>0</v>
      </c>
    </row>
    <row r="97" spans="1:16" x14ac:dyDescent="0.25">
      <c r="A97" t="s">
        <v>325</v>
      </c>
      <c r="B97">
        <v>11</v>
      </c>
      <c r="C97" t="s">
        <v>326</v>
      </c>
      <c r="D97" t="s">
        <v>327</v>
      </c>
      <c r="E97" t="s">
        <v>75</v>
      </c>
      <c r="F97" t="b">
        <v>0</v>
      </c>
      <c r="G97" t="s">
        <v>330</v>
      </c>
      <c r="H97" t="s">
        <v>333</v>
      </c>
      <c r="I97" t="s">
        <v>334</v>
      </c>
      <c r="J97">
        <v>14932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</row>
    <row r="98" spans="1:16" x14ac:dyDescent="0.25">
      <c r="A98" t="s">
        <v>325</v>
      </c>
      <c r="B98">
        <v>11</v>
      </c>
      <c r="C98" t="s">
        <v>326</v>
      </c>
      <c r="D98" t="s">
        <v>327</v>
      </c>
      <c r="E98" t="s">
        <v>75</v>
      </c>
      <c r="F98" t="b">
        <v>0</v>
      </c>
      <c r="G98" t="s">
        <v>330</v>
      </c>
      <c r="H98" t="s">
        <v>335</v>
      </c>
      <c r="I98" t="s">
        <v>336</v>
      </c>
      <c r="J98">
        <v>731309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</row>
    <row r="99" spans="1:16" x14ac:dyDescent="0.25">
      <c r="A99" t="s">
        <v>337</v>
      </c>
      <c r="B99">
        <v>6</v>
      </c>
      <c r="C99" t="s">
        <v>338</v>
      </c>
      <c r="D99" t="s">
        <v>339</v>
      </c>
      <c r="E99" t="s">
        <v>75</v>
      </c>
      <c r="F99" t="b">
        <v>0</v>
      </c>
      <c r="H99" t="s">
        <v>340</v>
      </c>
      <c r="I99" t="s">
        <v>341</v>
      </c>
      <c r="J99">
        <v>41191</v>
      </c>
      <c r="K99">
        <v>0</v>
      </c>
      <c r="L99">
        <v>0</v>
      </c>
      <c r="M99">
        <v>0</v>
      </c>
      <c r="N99">
        <v>0</v>
      </c>
      <c r="O99">
        <v>0</v>
      </c>
      <c r="P99">
        <v>1</v>
      </c>
    </row>
    <row r="100" spans="1:16" x14ac:dyDescent="0.25">
      <c r="A100" t="s">
        <v>337</v>
      </c>
      <c r="B100">
        <v>6</v>
      </c>
      <c r="C100" t="s">
        <v>338</v>
      </c>
      <c r="D100" t="s">
        <v>339</v>
      </c>
      <c r="E100" t="s">
        <v>75</v>
      </c>
      <c r="F100" t="b">
        <v>0</v>
      </c>
      <c r="H100" t="s">
        <v>342</v>
      </c>
      <c r="I100" t="s">
        <v>343</v>
      </c>
      <c r="J100">
        <v>10291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</v>
      </c>
    </row>
    <row r="101" spans="1:16" x14ac:dyDescent="0.25">
      <c r="A101" t="s">
        <v>337</v>
      </c>
      <c r="B101">
        <v>6</v>
      </c>
      <c r="C101" t="s">
        <v>338</v>
      </c>
      <c r="D101" t="s">
        <v>339</v>
      </c>
      <c r="E101" t="s">
        <v>75</v>
      </c>
      <c r="F101" t="b">
        <v>0</v>
      </c>
      <c r="H101" t="s">
        <v>344</v>
      </c>
      <c r="I101" t="s">
        <v>345</v>
      </c>
      <c r="J101">
        <v>165257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</v>
      </c>
    </row>
    <row r="102" spans="1:16" x14ac:dyDescent="0.25">
      <c r="A102" t="s">
        <v>337</v>
      </c>
      <c r="B102">
        <v>6</v>
      </c>
      <c r="C102" t="s">
        <v>338</v>
      </c>
      <c r="D102" t="s">
        <v>339</v>
      </c>
      <c r="E102" t="s">
        <v>75</v>
      </c>
      <c r="F102" t="b">
        <v>0</v>
      </c>
      <c r="H102" t="s">
        <v>346</v>
      </c>
      <c r="I102" t="s">
        <v>347</v>
      </c>
      <c r="J102">
        <v>111539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1</v>
      </c>
    </row>
    <row r="103" spans="1:16" x14ac:dyDescent="0.25">
      <c r="A103" t="s">
        <v>337</v>
      </c>
      <c r="B103">
        <v>6</v>
      </c>
      <c r="C103" t="s">
        <v>338</v>
      </c>
      <c r="D103" t="s">
        <v>339</v>
      </c>
      <c r="E103" t="s">
        <v>75</v>
      </c>
      <c r="F103" t="b">
        <v>0</v>
      </c>
      <c r="H103" t="s">
        <v>348</v>
      </c>
      <c r="I103" t="s">
        <v>349</v>
      </c>
      <c r="J103">
        <v>16177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1</v>
      </c>
    </row>
    <row r="104" spans="1:16" x14ac:dyDescent="0.25">
      <c r="A104" t="s">
        <v>337</v>
      </c>
      <c r="B104">
        <v>6</v>
      </c>
      <c r="C104" t="s">
        <v>338</v>
      </c>
      <c r="D104" t="s">
        <v>339</v>
      </c>
      <c r="E104" t="s">
        <v>75</v>
      </c>
      <c r="F104" t="b">
        <v>1</v>
      </c>
      <c r="G104" t="s">
        <v>350</v>
      </c>
      <c r="H104" t="s">
        <v>351</v>
      </c>
      <c r="I104" t="s">
        <v>352</v>
      </c>
      <c r="J104">
        <v>78547</v>
      </c>
      <c r="K104">
        <v>0</v>
      </c>
      <c r="L104">
        <v>0</v>
      </c>
      <c r="M104">
        <v>0</v>
      </c>
      <c r="N104">
        <v>78547</v>
      </c>
      <c r="O104">
        <v>0</v>
      </c>
      <c r="P104">
        <v>0</v>
      </c>
    </row>
    <row r="105" spans="1:16" x14ac:dyDescent="0.25">
      <c r="A105" t="s">
        <v>337</v>
      </c>
      <c r="B105">
        <v>6</v>
      </c>
      <c r="C105" t="s">
        <v>338</v>
      </c>
      <c r="D105" t="s">
        <v>339</v>
      </c>
      <c r="E105" t="s">
        <v>75</v>
      </c>
      <c r="F105" t="b">
        <v>0</v>
      </c>
      <c r="G105" t="s">
        <v>350</v>
      </c>
      <c r="H105" t="s">
        <v>353</v>
      </c>
      <c r="I105" t="s">
        <v>354</v>
      </c>
      <c r="J105">
        <v>24897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</row>
    <row r="106" spans="1:16" x14ac:dyDescent="0.25">
      <c r="A106" t="s">
        <v>337</v>
      </c>
      <c r="B106">
        <v>6</v>
      </c>
      <c r="C106" t="s">
        <v>338</v>
      </c>
      <c r="D106" t="s">
        <v>339</v>
      </c>
      <c r="E106" t="s">
        <v>75</v>
      </c>
      <c r="F106" t="b">
        <v>0</v>
      </c>
      <c r="G106" t="s">
        <v>350</v>
      </c>
      <c r="H106" t="s">
        <v>355</v>
      </c>
      <c r="I106" t="s">
        <v>356</v>
      </c>
      <c r="J106">
        <v>334153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</row>
    <row r="107" spans="1:16" x14ac:dyDescent="0.25">
      <c r="A107" t="s">
        <v>337</v>
      </c>
      <c r="B107">
        <v>6</v>
      </c>
      <c r="C107" t="s">
        <v>338</v>
      </c>
      <c r="D107" t="s">
        <v>339</v>
      </c>
      <c r="E107" t="s">
        <v>75</v>
      </c>
      <c r="F107" t="b">
        <v>0</v>
      </c>
      <c r="G107" t="s">
        <v>350</v>
      </c>
      <c r="H107" t="s">
        <v>357</v>
      </c>
      <c r="I107" t="s">
        <v>358</v>
      </c>
      <c r="J107">
        <v>948282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</row>
    <row r="108" spans="1:16" x14ac:dyDescent="0.25">
      <c r="A108" t="s">
        <v>359</v>
      </c>
      <c r="B108">
        <v>6</v>
      </c>
      <c r="C108" t="s">
        <v>360</v>
      </c>
      <c r="D108" t="s">
        <v>361</v>
      </c>
      <c r="E108" t="s">
        <v>19</v>
      </c>
      <c r="F108" t="b">
        <v>1</v>
      </c>
      <c r="G108" t="s">
        <v>362</v>
      </c>
      <c r="H108" t="s">
        <v>363</v>
      </c>
      <c r="I108" t="s">
        <v>364</v>
      </c>
      <c r="J108">
        <v>13557</v>
      </c>
      <c r="K108">
        <v>2</v>
      </c>
      <c r="L108">
        <v>0</v>
      </c>
      <c r="M108">
        <v>0</v>
      </c>
      <c r="N108">
        <v>13557</v>
      </c>
      <c r="O108">
        <v>2</v>
      </c>
      <c r="P108">
        <v>27</v>
      </c>
    </row>
    <row r="109" spans="1:16" x14ac:dyDescent="0.25">
      <c r="A109" t="s">
        <v>359</v>
      </c>
      <c r="B109">
        <v>6</v>
      </c>
      <c r="C109" t="s">
        <v>360</v>
      </c>
      <c r="D109" t="s">
        <v>361</v>
      </c>
      <c r="E109" t="s">
        <v>19</v>
      </c>
      <c r="F109" t="b">
        <v>1</v>
      </c>
      <c r="G109" t="s">
        <v>365</v>
      </c>
      <c r="H109" t="s">
        <v>366</v>
      </c>
      <c r="I109" t="s">
        <v>367</v>
      </c>
      <c r="J109">
        <v>17808</v>
      </c>
      <c r="K109">
        <v>9378</v>
      </c>
      <c r="L109">
        <v>6</v>
      </c>
      <c r="M109">
        <v>0</v>
      </c>
      <c r="N109">
        <v>13119</v>
      </c>
      <c r="O109">
        <v>4067</v>
      </c>
      <c r="P109">
        <v>26</v>
      </c>
    </row>
    <row r="110" spans="1:16" x14ac:dyDescent="0.25">
      <c r="A110" t="s">
        <v>359</v>
      </c>
      <c r="B110">
        <v>6</v>
      </c>
      <c r="C110" t="s">
        <v>360</v>
      </c>
      <c r="D110" t="s">
        <v>361</v>
      </c>
      <c r="E110" t="s">
        <v>19</v>
      </c>
      <c r="F110" t="b">
        <v>1</v>
      </c>
      <c r="G110" t="s">
        <v>368</v>
      </c>
      <c r="H110" t="s">
        <v>185</v>
      </c>
      <c r="I110" t="s">
        <v>369</v>
      </c>
      <c r="J110">
        <v>44189</v>
      </c>
      <c r="K110">
        <v>0</v>
      </c>
      <c r="L110">
        <v>0</v>
      </c>
      <c r="M110">
        <v>0</v>
      </c>
      <c r="N110">
        <v>44189</v>
      </c>
      <c r="O110">
        <v>0</v>
      </c>
      <c r="P110">
        <v>25</v>
      </c>
    </row>
    <row r="111" spans="1:16" x14ac:dyDescent="0.25">
      <c r="A111" t="s">
        <v>359</v>
      </c>
      <c r="B111">
        <v>6</v>
      </c>
      <c r="C111" t="s">
        <v>360</v>
      </c>
      <c r="D111" t="s">
        <v>361</v>
      </c>
      <c r="E111" t="s">
        <v>19</v>
      </c>
      <c r="F111" t="b">
        <v>1</v>
      </c>
      <c r="G111" t="s">
        <v>370</v>
      </c>
      <c r="H111" t="s">
        <v>191</v>
      </c>
      <c r="I111" t="s">
        <v>371</v>
      </c>
      <c r="J111">
        <v>134336</v>
      </c>
      <c r="K111">
        <v>70609</v>
      </c>
      <c r="L111">
        <v>6</v>
      </c>
      <c r="M111">
        <v>0</v>
      </c>
      <c r="N111">
        <v>134323</v>
      </c>
      <c r="O111">
        <v>70609</v>
      </c>
      <c r="P111">
        <v>24</v>
      </c>
    </row>
    <row r="112" spans="1:16" x14ac:dyDescent="0.25">
      <c r="A112" t="s">
        <v>359</v>
      </c>
      <c r="B112">
        <v>6</v>
      </c>
      <c r="C112" t="s">
        <v>360</v>
      </c>
      <c r="D112" t="s">
        <v>361</v>
      </c>
      <c r="E112" t="s">
        <v>19</v>
      </c>
      <c r="F112" t="b">
        <v>1</v>
      </c>
      <c r="G112" t="s">
        <v>372</v>
      </c>
      <c r="H112" t="s">
        <v>146</v>
      </c>
      <c r="I112" t="s">
        <v>373</v>
      </c>
      <c r="J112">
        <v>12697</v>
      </c>
      <c r="K112">
        <v>12714</v>
      </c>
      <c r="L112">
        <v>6</v>
      </c>
      <c r="M112">
        <v>0</v>
      </c>
      <c r="N112">
        <v>2352</v>
      </c>
      <c r="O112">
        <v>977</v>
      </c>
      <c r="P112">
        <v>23</v>
      </c>
    </row>
    <row r="113" spans="1:16" x14ac:dyDescent="0.25">
      <c r="A113" t="s">
        <v>359</v>
      </c>
      <c r="B113">
        <v>6</v>
      </c>
      <c r="C113" t="s">
        <v>360</v>
      </c>
      <c r="D113" t="s">
        <v>361</v>
      </c>
      <c r="E113" t="s">
        <v>19</v>
      </c>
      <c r="F113" t="b">
        <v>1</v>
      </c>
      <c r="G113" t="s">
        <v>374</v>
      </c>
      <c r="H113" t="s">
        <v>375</v>
      </c>
      <c r="I113" t="s">
        <v>376</v>
      </c>
      <c r="J113">
        <v>36465</v>
      </c>
      <c r="K113">
        <v>0</v>
      </c>
      <c r="L113">
        <v>0</v>
      </c>
      <c r="M113">
        <v>0</v>
      </c>
      <c r="N113">
        <v>36465</v>
      </c>
      <c r="O113">
        <v>0</v>
      </c>
      <c r="P113">
        <v>22</v>
      </c>
    </row>
    <row r="114" spans="1:16" x14ac:dyDescent="0.25">
      <c r="A114" t="s">
        <v>359</v>
      </c>
      <c r="B114">
        <v>6</v>
      </c>
      <c r="C114" t="s">
        <v>360</v>
      </c>
      <c r="D114" t="s">
        <v>361</v>
      </c>
      <c r="E114" t="s">
        <v>19</v>
      </c>
      <c r="F114" t="b">
        <v>1</v>
      </c>
      <c r="G114" t="s">
        <v>377</v>
      </c>
      <c r="H114" t="s">
        <v>378</v>
      </c>
      <c r="I114" t="s">
        <v>379</v>
      </c>
      <c r="J114">
        <v>8035</v>
      </c>
      <c r="K114">
        <v>4965</v>
      </c>
      <c r="L114">
        <v>0</v>
      </c>
      <c r="M114">
        <v>0</v>
      </c>
      <c r="N114">
        <v>8035</v>
      </c>
      <c r="O114">
        <v>4967</v>
      </c>
      <c r="P114">
        <v>21</v>
      </c>
    </row>
    <row r="115" spans="1:16" x14ac:dyDescent="0.25">
      <c r="A115" t="s">
        <v>359</v>
      </c>
      <c r="B115">
        <v>6</v>
      </c>
      <c r="C115" t="s">
        <v>360</v>
      </c>
      <c r="D115" t="s">
        <v>361</v>
      </c>
      <c r="E115" t="s">
        <v>19</v>
      </c>
      <c r="F115" t="b">
        <v>1</v>
      </c>
      <c r="G115" t="s">
        <v>380</v>
      </c>
      <c r="H115" t="s">
        <v>227</v>
      </c>
      <c r="I115" t="s">
        <v>381</v>
      </c>
      <c r="J115">
        <v>6729</v>
      </c>
      <c r="K115">
        <v>6961</v>
      </c>
      <c r="L115">
        <v>273</v>
      </c>
      <c r="M115">
        <v>0</v>
      </c>
      <c r="N115">
        <v>6729</v>
      </c>
      <c r="O115">
        <v>6961</v>
      </c>
      <c r="P115">
        <v>20</v>
      </c>
    </row>
    <row r="116" spans="1:16" x14ac:dyDescent="0.25">
      <c r="A116" t="s">
        <v>359</v>
      </c>
      <c r="B116">
        <v>6</v>
      </c>
      <c r="C116" t="s">
        <v>360</v>
      </c>
      <c r="D116" t="s">
        <v>361</v>
      </c>
      <c r="E116" t="s">
        <v>19</v>
      </c>
      <c r="F116" t="b">
        <v>1</v>
      </c>
      <c r="G116" t="s">
        <v>382</v>
      </c>
      <c r="H116" t="s">
        <v>197</v>
      </c>
      <c r="I116" t="s">
        <v>383</v>
      </c>
      <c r="J116">
        <v>22027</v>
      </c>
      <c r="K116">
        <v>16063</v>
      </c>
      <c r="L116">
        <v>2</v>
      </c>
      <c r="M116">
        <v>0</v>
      </c>
      <c r="N116">
        <v>23879</v>
      </c>
      <c r="O116">
        <v>16063</v>
      </c>
      <c r="P116">
        <v>19</v>
      </c>
    </row>
    <row r="117" spans="1:16" x14ac:dyDescent="0.25">
      <c r="A117" t="s">
        <v>359</v>
      </c>
      <c r="B117">
        <v>6</v>
      </c>
      <c r="C117" t="s">
        <v>360</v>
      </c>
      <c r="D117" t="s">
        <v>361</v>
      </c>
      <c r="E117" t="s">
        <v>19</v>
      </c>
      <c r="F117" t="b">
        <v>1</v>
      </c>
      <c r="G117" t="s">
        <v>384</v>
      </c>
      <c r="H117" t="s">
        <v>385</v>
      </c>
      <c r="I117" t="s">
        <v>386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18</v>
      </c>
    </row>
    <row r="118" spans="1:16" x14ac:dyDescent="0.25">
      <c r="A118" t="s">
        <v>359</v>
      </c>
      <c r="B118">
        <v>6</v>
      </c>
      <c r="C118" t="s">
        <v>360</v>
      </c>
      <c r="D118" t="s">
        <v>361</v>
      </c>
      <c r="E118" t="s">
        <v>19</v>
      </c>
      <c r="F118" t="b">
        <v>1</v>
      </c>
      <c r="G118" t="s">
        <v>387</v>
      </c>
      <c r="H118" t="s">
        <v>388</v>
      </c>
      <c r="I118" t="s">
        <v>389</v>
      </c>
      <c r="J118">
        <v>9673</v>
      </c>
      <c r="K118">
        <v>6</v>
      </c>
      <c r="L118">
        <v>2</v>
      </c>
      <c r="M118">
        <v>0</v>
      </c>
      <c r="N118">
        <v>9673</v>
      </c>
      <c r="O118">
        <v>6</v>
      </c>
      <c r="P118">
        <v>17</v>
      </c>
    </row>
    <row r="119" spans="1:16" x14ac:dyDescent="0.25">
      <c r="A119" t="s">
        <v>359</v>
      </c>
      <c r="B119">
        <v>6</v>
      </c>
      <c r="C119" t="s">
        <v>360</v>
      </c>
      <c r="D119" t="s">
        <v>361</v>
      </c>
      <c r="E119" t="s">
        <v>19</v>
      </c>
      <c r="F119" t="b">
        <v>1</v>
      </c>
      <c r="G119" t="s">
        <v>390</v>
      </c>
      <c r="H119" t="s">
        <v>391</v>
      </c>
      <c r="I119" t="s">
        <v>392</v>
      </c>
      <c r="J119">
        <v>4862</v>
      </c>
      <c r="K119">
        <v>0</v>
      </c>
      <c r="L119">
        <v>0</v>
      </c>
      <c r="M119">
        <v>0</v>
      </c>
      <c r="N119">
        <v>4696</v>
      </c>
      <c r="O119">
        <v>0</v>
      </c>
      <c r="P119">
        <v>16</v>
      </c>
    </row>
    <row r="120" spans="1:16" x14ac:dyDescent="0.25">
      <c r="A120" t="s">
        <v>359</v>
      </c>
      <c r="B120">
        <v>6</v>
      </c>
      <c r="C120" t="s">
        <v>360</v>
      </c>
      <c r="D120" t="s">
        <v>361</v>
      </c>
      <c r="E120" t="s">
        <v>19</v>
      </c>
      <c r="F120" t="b">
        <v>1</v>
      </c>
      <c r="G120" t="s">
        <v>393</v>
      </c>
      <c r="H120" t="s">
        <v>200</v>
      </c>
      <c r="I120" t="s">
        <v>394</v>
      </c>
      <c r="J120">
        <v>44071</v>
      </c>
      <c r="K120">
        <v>9094</v>
      </c>
      <c r="L120">
        <v>0</v>
      </c>
      <c r="M120">
        <v>0</v>
      </c>
      <c r="N120">
        <v>44071</v>
      </c>
      <c r="O120">
        <v>9094</v>
      </c>
      <c r="P120">
        <v>15</v>
      </c>
    </row>
    <row r="121" spans="1:16" x14ac:dyDescent="0.25">
      <c r="A121" t="s">
        <v>359</v>
      </c>
      <c r="B121">
        <v>6</v>
      </c>
      <c r="C121" t="s">
        <v>360</v>
      </c>
      <c r="D121" t="s">
        <v>361</v>
      </c>
      <c r="E121" t="s">
        <v>19</v>
      </c>
      <c r="F121" t="b">
        <v>1</v>
      </c>
      <c r="G121" t="s">
        <v>395</v>
      </c>
      <c r="H121" t="s">
        <v>108</v>
      </c>
      <c r="I121" t="s">
        <v>396</v>
      </c>
      <c r="J121">
        <v>2947</v>
      </c>
      <c r="K121">
        <v>3</v>
      </c>
      <c r="L121">
        <v>187</v>
      </c>
      <c r="M121">
        <v>0</v>
      </c>
      <c r="N121">
        <v>2928</v>
      </c>
      <c r="O121">
        <v>1</v>
      </c>
      <c r="P121">
        <v>14</v>
      </c>
    </row>
    <row r="122" spans="1:16" x14ac:dyDescent="0.25">
      <c r="A122" t="s">
        <v>359</v>
      </c>
      <c r="B122">
        <v>6</v>
      </c>
      <c r="C122" t="s">
        <v>360</v>
      </c>
      <c r="D122" t="s">
        <v>361</v>
      </c>
      <c r="E122" t="s">
        <v>19</v>
      </c>
      <c r="F122" t="b">
        <v>1</v>
      </c>
      <c r="G122" t="s">
        <v>397</v>
      </c>
      <c r="H122" t="s">
        <v>149</v>
      </c>
      <c r="I122" t="s">
        <v>398</v>
      </c>
      <c r="J122">
        <v>63783</v>
      </c>
      <c r="K122">
        <v>7624</v>
      </c>
      <c r="L122">
        <v>0</v>
      </c>
      <c r="M122">
        <v>0</v>
      </c>
      <c r="N122">
        <v>63369</v>
      </c>
      <c r="O122">
        <v>383</v>
      </c>
      <c r="P122">
        <v>13</v>
      </c>
    </row>
    <row r="123" spans="1:16" x14ac:dyDescent="0.25">
      <c r="A123" t="s">
        <v>359</v>
      </c>
      <c r="B123">
        <v>6</v>
      </c>
      <c r="C123" t="s">
        <v>360</v>
      </c>
      <c r="D123" t="s">
        <v>361</v>
      </c>
      <c r="E123" t="s">
        <v>19</v>
      </c>
      <c r="F123" t="b">
        <v>1</v>
      </c>
      <c r="G123" t="s">
        <v>399</v>
      </c>
      <c r="H123" t="s">
        <v>400</v>
      </c>
      <c r="I123" t="s">
        <v>401</v>
      </c>
      <c r="J123">
        <v>8953</v>
      </c>
      <c r="K123">
        <v>0</v>
      </c>
      <c r="L123">
        <v>0</v>
      </c>
      <c r="M123">
        <v>0</v>
      </c>
      <c r="N123">
        <v>8953</v>
      </c>
      <c r="O123">
        <v>0</v>
      </c>
      <c r="P123">
        <v>12</v>
      </c>
    </row>
    <row r="124" spans="1:16" x14ac:dyDescent="0.25">
      <c r="A124" t="s">
        <v>359</v>
      </c>
      <c r="B124">
        <v>6</v>
      </c>
      <c r="C124" t="s">
        <v>360</v>
      </c>
      <c r="D124" t="s">
        <v>361</v>
      </c>
      <c r="E124" t="s">
        <v>19</v>
      </c>
      <c r="F124" t="b">
        <v>1</v>
      </c>
      <c r="G124" t="s">
        <v>402</v>
      </c>
      <c r="H124" t="s">
        <v>403</v>
      </c>
      <c r="I124" t="s">
        <v>404</v>
      </c>
      <c r="J124">
        <v>17126</v>
      </c>
      <c r="K124">
        <v>27130</v>
      </c>
      <c r="L124">
        <v>303</v>
      </c>
      <c r="M124">
        <v>0</v>
      </c>
      <c r="N124">
        <v>17013</v>
      </c>
      <c r="O124">
        <v>26991</v>
      </c>
      <c r="P124">
        <v>11</v>
      </c>
    </row>
    <row r="125" spans="1:16" x14ac:dyDescent="0.25">
      <c r="A125" t="s">
        <v>359</v>
      </c>
      <c r="B125">
        <v>6</v>
      </c>
      <c r="C125" t="s">
        <v>360</v>
      </c>
      <c r="D125" t="s">
        <v>361</v>
      </c>
      <c r="E125" t="s">
        <v>19</v>
      </c>
      <c r="F125" t="b">
        <v>1</v>
      </c>
      <c r="G125" t="s">
        <v>405</v>
      </c>
      <c r="H125" t="s">
        <v>182</v>
      </c>
      <c r="I125" t="s">
        <v>406</v>
      </c>
      <c r="J125">
        <v>151276</v>
      </c>
      <c r="K125">
        <v>37355</v>
      </c>
      <c r="L125">
        <v>0</v>
      </c>
      <c r="M125">
        <v>0</v>
      </c>
      <c r="N125">
        <v>146382</v>
      </c>
      <c r="O125">
        <v>33647</v>
      </c>
      <c r="P125">
        <v>10</v>
      </c>
    </row>
    <row r="126" spans="1:16" x14ac:dyDescent="0.25">
      <c r="A126" t="s">
        <v>359</v>
      </c>
      <c r="B126">
        <v>6</v>
      </c>
      <c r="C126" t="s">
        <v>360</v>
      </c>
      <c r="D126" t="s">
        <v>361</v>
      </c>
      <c r="E126" t="s">
        <v>19</v>
      </c>
      <c r="F126" t="b">
        <v>1</v>
      </c>
      <c r="G126" t="s">
        <v>407</v>
      </c>
      <c r="H126" t="s">
        <v>408</v>
      </c>
      <c r="I126" t="s">
        <v>409</v>
      </c>
      <c r="J126">
        <v>46916</v>
      </c>
      <c r="K126">
        <v>0</v>
      </c>
      <c r="L126">
        <v>0</v>
      </c>
      <c r="M126">
        <v>0</v>
      </c>
      <c r="N126">
        <v>43085</v>
      </c>
      <c r="O126">
        <v>0</v>
      </c>
      <c r="P126">
        <v>9</v>
      </c>
    </row>
    <row r="127" spans="1:16" x14ac:dyDescent="0.25">
      <c r="A127" t="s">
        <v>359</v>
      </c>
      <c r="B127">
        <v>6</v>
      </c>
      <c r="C127" t="s">
        <v>360</v>
      </c>
      <c r="D127" t="s">
        <v>361</v>
      </c>
      <c r="E127" t="s">
        <v>19</v>
      </c>
      <c r="F127" t="s">
        <v>68</v>
      </c>
      <c r="G127" t="s">
        <v>410</v>
      </c>
      <c r="H127" t="s">
        <v>188</v>
      </c>
      <c r="I127" t="s">
        <v>411</v>
      </c>
      <c r="J127">
        <v>10364</v>
      </c>
      <c r="K127">
        <v>2129</v>
      </c>
      <c r="L127">
        <v>10</v>
      </c>
      <c r="M127">
        <v>0</v>
      </c>
      <c r="N127">
        <v>10006</v>
      </c>
      <c r="O127">
        <v>0</v>
      </c>
      <c r="P127">
        <v>9</v>
      </c>
    </row>
    <row r="128" spans="1:16" x14ac:dyDescent="0.25">
      <c r="A128" t="s">
        <v>359</v>
      </c>
      <c r="B128">
        <v>6</v>
      </c>
      <c r="C128" t="s">
        <v>360</v>
      </c>
      <c r="D128" t="s">
        <v>361</v>
      </c>
      <c r="E128" t="s">
        <v>19</v>
      </c>
      <c r="F128" t="s">
        <v>68</v>
      </c>
      <c r="G128" t="s">
        <v>412</v>
      </c>
      <c r="H128" t="s">
        <v>413</v>
      </c>
      <c r="I128" t="s">
        <v>414</v>
      </c>
      <c r="J128">
        <v>1415</v>
      </c>
      <c r="K128">
        <v>1630</v>
      </c>
      <c r="L128">
        <v>0</v>
      </c>
      <c r="M128">
        <v>0</v>
      </c>
      <c r="N128">
        <v>1415</v>
      </c>
      <c r="O128">
        <v>3260</v>
      </c>
      <c r="P128">
        <v>9</v>
      </c>
    </row>
    <row r="129" spans="1:16" x14ac:dyDescent="0.25">
      <c r="A129" t="s">
        <v>359</v>
      </c>
      <c r="B129">
        <v>6</v>
      </c>
      <c r="C129" t="s">
        <v>360</v>
      </c>
      <c r="D129" t="s">
        <v>361</v>
      </c>
      <c r="E129" t="s">
        <v>19</v>
      </c>
      <c r="F129" t="s">
        <v>68</v>
      </c>
      <c r="G129" t="s">
        <v>415</v>
      </c>
      <c r="H129" t="s">
        <v>416</v>
      </c>
      <c r="I129" t="s">
        <v>417</v>
      </c>
      <c r="J129">
        <v>1605</v>
      </c>
      <c r="K129">
        <v>0</v>
      </c>
      <c r="L129">
        <v>0</v>
      </c>
      <c r="M129">
        <v>0</v>
      </c>
      <c r="N129">
        <v>1605</v>
      </c>
      <c r="O129">
        <v>0</v>
      </c>
      <c r="P129">
        <v>9</v>
      </c>
    </row>
    <row r="130" spans="1:16" x14ac:dyDescent="0.25">
      <c r="A130" t="s">
        <v>359</v>
      </c>
      <c r="B130">
        <v>6</v>
      </c>
      <c r="C130" t="s">
        <v>360</v>
      </c>
      <c r="D130" t="s">
        <v>361</v>
      </c>
      <c r="E130" t="s">
        <v>19</v>
      </c>
      <c r="F130" t="s">
        <v>68</v>
      </c>
      <c r="G130" t="s">
        <v>418</v>
      </c>
      <c r="H130" t="s">
        <v>419</v>
      </c>
      <c r="I130" t="s">
        <v>420</v>
      </c>
      <c r="J130">
        <v>65209</v>
      </c>
      <c r="K130">
        <v>2</v>
      </c>
      <c r="L130">
        <v>0</v>
      </c>
      <c r="M130">
        <v>0</v>
      </c>
      <c r="N130">
        <v>65209</v>
      </c>
      <c r="O130">
        <v>4</v>
      </c>
      <c r="P130">
        <v>9</v>
      </c>
    </row>
    <row r="131" spans="1:16" x14ac:dyDescent="0.25">
      <c r="A131" t="s">
        <v>359</v>
      </c>
      <c r="B131">
        <v>6</v>
      </c>
      <c r="C131" t="s">
        <v>360</v>
      </c>
      <c r="D131" t="s">
        <v>361</v>
      </c>
      <c r="E131" t="s">
        <v>19</v>
      </c>
      <c r="F131" t="s">
        <v>68</v>
      </c>
      <c r="G131" t="s">
        <v>421</v>
      </c>
      <c r="H131" t="s">
        <v>422</v>
      </c>
      <c r="I131" t="s">
        <v>423</v>
      </c>
      <c r="J131">
        <v>21275</v>
      </c>
      <c r="K131">
        <v>8045</v>
      </c>
      <c r="L131">
        <v>0</v>
      </c>
      <c r="M131">
        <v>0</v>
      </c>
      <c r="N131">
        <v>21275</v>
      </c>
      <c r="O131">
        <v>8045</v>
      </c>
      <c r="P131">
        <v>9</v>
      </c>
    </row>
    <row r="132" spans="1:16" x14ac:dyDescent="0.25">
      <c r="A132" t="s">
        <v>359</v>
      </c>
      <c r="B132">
        <v>6</v>
      </c>
      <c r="C132" t="s">
        <v>360</v>
      </c>
      <c r="D132" t="s">
        <v>361</v>
      </c>
      <c r="E132" t="s">
        <v>19</v>
      </c>
      <c r="F132" t="s">
        <v>68</v>
      </c>
      <c r="G132" t="s">
        <v>424</v>
      </c>
      <c r="H132" t="s">
        <v>425</v>
      </c>
      <c r="I132" t="s">
        <v>426</v>
      </c>
      <c r="J132">
        <v>10582</v>
      </c>
      <c r="K132">
        <v>0</v>
      </c>
      <c r="L132">
        <v>0</v>
      </c>
      <c r="M132">
        <v>0</v>
      </c>
      <c r="N132">
        <v>10582</v>
      </c>
      <c r="O132">
        <v>0</v>
      </c>
      <c r="P132">
        <v>9</v>
      </c>
    </row>
    <row r="133" spans="1:16" x14ac:dyDescent="0.25">
      <c r="A133" t="s">
        <v>359</v>
      </c>
      <c r="B133">
        <v>6</v>
      </c>
      <c r="C133" t="s">
        <v>360</v>
      </c>
      <c r="D133" t="s">
        <v>361</v>
      </c>
      <c r="E133" t="s">
        <v>19</v>
      </c>
      <c r="F133" t="s">
        <v>68</v>
      </c>
      <c r="G133" t="s">
        <v>427</v>
      </c>
      <c r="H133" t="s">
        <v>428</v>
      </c>
      <c r="I133" t="s">
        <v>429</v>
      </c>
      <c r="J133">
        <v>771095</v>
      </c>
      <c r="K133">
        <v>0</v>
      </c>
      <c r="L133">
        <v>0</v>
      </c>
      <c r="M133">
        <v>0</v>
      </c>
      <c r="N133">
        <v>771095</v>
      </c>
      <c r="O133">
        <v>0</v>
      </c>
      <c r="P133">
        <v>9</v>
      </c>
    </row>
    <row r="134" spans="1:16" x14ac:dyDescent="0.25">
      <c r="A134" t="s">
        <v>359</v>
      </c>
      <c r="B134">
        <v>6</v>
      </c>
      <c r="C134" t="s">
        <v>360</v>
      </c>
      <c r="D134" t="s">
        <v>361</v>
      </c>
      <c r="E134" t="s">
        <v>19</v>
      </c>
      <c r="F134" t="s">
        <v>68</v>
      </c>
      <c r="G134" t="s">
        <v>430</v>
      </c>
      <c r="H134" t="s">
        <v>431</v>
      </c>
      <c r="I134" t="s">
        <v>432</v>
      </c>
      <c r="J134">
        <v>5335</v>
      </c>
      <c r="K134">
        <v>44</v>
      </c>
      <c r="L134">
        <v>0</v>
      </c>
      <c r="M134">
        <v>0</v>
      </c>
      <c r="N134">
        <v>5335</v>
      </c>
      <c r="O134">
        <v>44</v>
      </c>
      <c r="P134">
        <v>9</v>
      </c>
    </row>
    <row r="135" spans="1:16" x14ac:dyDescent="0.25">
      <c r="A135" t="s">
        <v>359</v>
      </c>
      <c r="B135">
        <v>6</v>
      </c>
      <c r="C135" t="s">
        <v>360</v>
      </c>
      <c r="D135" t="s">
        <v>361</v>
      </c>
      <c r="E135" t="s">
        <v>19</v>
      </c>
      <c r="F135" t="s">
        <v>68</v>
      </c>
      <c r="G135" t="s">
        <v>433</v>
      </c>
      <c r="H135" t="s">
        <v>434</v>
      </c>
      <c r="I135" t="s">
        <v>435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9</v>
      </c>
    </row>
    <row r="136" spans="1:16" x14ac:dyDescent="0.25">
      <c r="A136" t="s">
        <v>436</v>
      </c>
      <c r="B136">
        <v>5</v>
      </c>
      <c r="C136" t="s">
        <v>437</v>
      </c>
      <c r="D136" t="s">
        <v>438</v>
      </c>
      <c r="E136" t="s">
        <v>19</v>
      </c>
      <c r="F136" t="b">
        <v>1</v>
      </c>
      <c r="G136" t="s">
        <v>439</v>
      </c>
      <c r="H136" t="s">
        <v>440</v>
      </c>
      <c r="I136" t="s">
        <v>441</v>
      </c>
      <c r="J136">
        <v>33009</v>
      </c>
      <c r="K136">
        <v>0</v>
      </c>
      <c r="L136">
        <v>0</v>
      </c>
      <c r="M136">
        <v>0</v>
      </c>
      <c r="N136">
        <v>33009</v>
      </c>
      <c r="O136">
        <v>0</v>
      </c>
      <c r="P136">
        <v>45</v>
      </c>
    </row>
    <row r="137" spans="1:16" x14ac:dyDescent="0.25">
      <c r="A137" t="s">
        <v>436</v>
      </c>
      <c r="B137">
        <v>5</v>
      </c>
      <c r="C137" t="s">
        <v>437</v>
      </c>
      <c r="D137" t="s">
        <v>438</v>
      </c>
      <c r="E137" t="s">
        <v>19</v>
      </c>
      <c r="F137" t="b">
        <v>1</v>
      </c>
      <c r="G137" t="s">
        <v>442</v>
      </c>
      <c r="H137" t="s">
        <v>443</v>
      </c>
      <c r="I137" t="s">
        <v>444</v>
      </c>
      <c r="J137">
        <v>19034</v>
      </c>
      <c r="K137">
        <v>0</v>
      </c>
      <c r="L137">
        <v>0</v>
      </c>
      <c r="M137">
        <v>0</v>
      </c>
      <c r="N137">
        <v>19034</v>
      </c>
      <c r="O137">
        <v>0</v>
      </c>
      <c r="P137">
        <v>44</v>
      </c>
    </row>
    <row r="138" spans="1:16" x14ac:dyDescent="0.25">
      <c r="A138" t="s">
        <v>436</v>
      </c>
      <c r="B138">
        <v>5</v>
      </c>
      <c r="C138" t="s">
        <v>437</v>
      </c>
      <c r="D138" t="s">
        <v>438</v>
      </c>
      <c r="E138" t="s">
        <v>19</v>
      </c>
      <c r="F138" t="b">
        <v>1</v>
      </c>
      <c r="G138" t="s">
        <v>445</v>
      </c>
      <c r="H138" t="s">
        <v>182</v>
      </c>
      <c r="I138" t="s">
        <v>446</v>
      </c>
      <c r="J138">
        <v>121422</v>
      </c>
      <c r="K138">
        <v>69645</v>
      </c>
      <c r="L138">
        <v>13</v>
      </c>
      <c r="M138">
        <v>0</v>
      </c>
      <c r="N138">
        <v>121422</v>
      </c>
      <c r="O138">
        <v>69645</v>
      </c>
      <c r="P138">
        <v>43</v>
      </c>
    </row>
    <row r="139" spans="1:16" x14ac:dyDescent="0.25">
      <c r="A139" t="s">
        <v>436</v>
      </c>
      <c r="B139">
        <v>5</v>
      </c>
      <c r="C139" t="s">
        <v>437</v>
      </c>
      <c r="D139" t="s">
        <v>438</v>
      </c>
      <c r="E139" t="s">
        <v>19</v>
      </c>
      <c r="F139" t="b">
        <v>1</v>
      </c>
      <c r="G139" t="s">
        <v>447</v>
      </c>
      <c r="H139" t="s">
        <v>39</v>
      </c>
      <c r="I139" t="s">
        <v>448</v>
      </c>
      <c r="J139">
        <v>114414</v>
      </c>
      <c r="K139">
        <v>776</v>
      </c>
      <c r="L139">
        <v>62</v>
      </c>
      <c r="M139">
        <v>0</v>
      </c>
      <c r="N139">
        <v>114473</v>
      </c>
      <c r="O139">
        <v>776</v>
      </c>
      <c r="P139">
        <v>42</v>
      </c>
    </row>
    <row r="140" spans="1:16" x14ac:dyDescent="0.25">
      <c r="A140" t="s">
        <v>436</v>
      </c>
      <c r="B140">
        <v>5</v>
      </c>
      <c r="C140" t="s">
        <v>437</v>
      </c>
      <c r="D140" t="s">
        <v>438</v>
      </c>
      <c r="E140" t="s">
        <v>19</v>
      </c>
      <c r="F140" t="b">
        <v>1</v>
      </c>
      <c r="G140" t="s">
        <v>449</v>
      </c>
      <c r="H140" t="s">
        <v>236</v>
      </c>
      <c r="I140" t="s">
        <v>450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41</v>
      </c>
    </row>
    <row r="141" spans="1:16" x14ac:dyDescent="0.25">
      <c r="A141" t="s">
        <v>436</v>
      </c>
      <c r="B141">
        <v>5</v>
      </c>
      <c r="C141" t="s">
        <v>437</v>
      </c>
      <c r="D141" t="s">
        <v>438</v>
      </c>
      <c r="E141" t="s">
        <v>19</v>
      </c>
      <c r="F141" t="b">
        <v>1</v>
      </c>
      <c r="G141" t="s">
        <v>451</v>
      </c>
      <c r="H141" t="s">
        <v>452</v>
      </c>
      <c r="I141" t="s">
        <v>453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40</v>
      </c>
    </row>
    <row r="142" spans="1:16" x14ac:dyDescent="0.25">
      <c r="A142" t="s">
        <v>436</v>
      </c>
      <c r="B142">
        <v>5</v>
      </c>
      <c r="C142" t="s">
        <v>437</v>
      </c>
      <c r="D142" t="s">
        <v>438</v>
      </c>
      <c r="E142" t="s">
        <v>19</v>
      </c>
      <c r="F142" t="b">
        <v>1</v>
      </c>
      <c r="G142" t="s">
        <v>454</v>
      </c>
      <c r="H142" t="s">
        <v>167</v>
      </c>
      <c r="I142" t="s">
        <v>455</v>
      </c>
      <c r="J142">
        <v>198</v>
      </c>
      <c r="K142">
        <v>397</v>
      </c>
      <c r="L142">
        <v>0</v>
      </c>
      <c r="M142">
        <v>0</v>
      </c>
      <c r="N142">
        <v>198</v>
      </c>
      <c r="O142">
        <v>397</v>
      </c>
      <c r="P142">
        <v>39</v>
      </c>
    </row>
    <row r="143" spans="1:16" x14ac:dyDescent="0.25">
      <c r="A143" t="s">
        <v>436</v>
      </c>
      <c r="B143">
        <v>5</v>
      </c>
      <c r="C143" t="s">
        <v>437</v>
      </c>
      <c r="D143" t="s">
        <v>438</v>
      </c>
      <c r="E143" t="s">
        <v>19</v>
      </c>
      <c r="F143" t="b">
        <v>1</v>
      </c>
      <c r="G143" t="s">
        <v>456</v>
      </c>
      <c r="H143" t="s">
        <v>206</v>
      </c>
      <c r="I143" t="s">
        <v>457</v>
      </c>
      <c r="J143">
        <v>3565</v>
      </c>
      <c r="K143">
        <v>0</v>
      </c>
      <c r="L143">
        <v>0</v>
      </c>
      <c r="M143">
        <v>0</v>
      </c>
      <c r="N143">
        <v>3565</v>
      </c>
      <c r="O143">
        <v>0</v>
      </c>
      <c r="P143">
        <v>38</v>
      </c>
    </row>
    <row r="144" spans="1:16" x14ac:dyDescent="0.25">
      <c r="A144" t="s">
        <v>436</v>
      </c>
      <c r="B144">
        <v>5</v>
      </c>
      <c r="C144" t="s">
        <v>437</v>
      </c>
      <c r="D144" t="s">
        <v>438</v>
      </c>
      <c r="E144" t="s">
        <v>19</v>
      </c>
      <c r="F144" t="b">
        <v>1</v>
      </c>
      <c r="G144" t="s">
        <v>458</v>
      </c>
      <c r="H144" t="s">
        <v>176</v>
      </c>
      <c r="I144" t="s">
        <v>459</v>
      </c>
      <c r="J144">
        <v>16838</v>
      </c>
      <c r="K144">
        <v>30299</v>
      </c>
      <c r="L144">
        <v>0</v>
      </c>
      <c r="M144">
        <v>0</v>
      </c>
      <c r="N144">
        <v>16838</v>
      </c>
      <c r="O144">
        <v>30299</v>
      </c>
      <c r="P144">
        <v>37</v>
      </c>
    </row>
    <row r="145" spans="1:16" x14ac:dyDescent="0.25">
      <c r="A145" t="s">
        <v>436</v>
      </c>
      <c r="B145">
        <v>5</v>
      </c>
      <c r="C145" t="s">
        <v>437</v>
      </c>
      <c r="D145" t="s">
        <v>438</v>
      </c>
      <c r="E145" t="s">
        <v>19</v>
      </c>
      <c r="F145" t="b">
        <v>1</v>
      </c>
      <c r="G145" t="s">
        <v>460</v>
      </c>
      <c r="H145" t="s">
        <v>170</v>
      </c>
      <c r="I145" t="s">
        <v>461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36</v>
      </c>
    </row>
    <row r="146" spans="1:16" x14ac:dyDescent="0.25">
      <c r="A146" t="s">
        <v>436</v>
      </c>
      <c r="B146">
        <v>5</v>
      </c>
      <c r="C146" t="s">
        <v>437</v>
      </c>
      <c r="D146" t="s">
        <v>438</v>
      </c>
      <c r="E146" t="s">
        <v>19</v>
      </c>
      <c r="F146" t="b">
        <v>1</v>
      </c>
      <c r="G146" t="s">
        <v>462</v>
      </c>
      <c r="H146" t="s">
        <v>173</v>
      </c>
      <c r="I146" t="s">
        <v>463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35</v>
      </c>
    </row>
    <row r="147" spans="1:16" x14ac:dyDescent="0.25">
      <c r="A147" t="s">
        <v>436</v>
      </c>
      <c r="B147">
        <v>5</v>
      </c>
      <c r="C147" t="s">
        <v>437</v>
      </c>
      <c r="D147" t="s">
        <v>438</v>
      </c>
      <c r="E147" t="s">
        <v>19</v>
      </c>
      <c r="F147" t="b">
        <v>1</v>
      </c>
      <c r="G147" t="s">
        <v>464</v>
      </c>
      <c r="H147" t="s">
        <v>135</v>
      </c>
      <c r="I147" t="s">
        <v>465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34</v>
      </c>
    </row>
    <row r="148" spans="1:16" x14ac:dyDescent="0.25">
      <c r="A148" t="s">
        <v>436</v>
      </c>
      <c r="B148">
        <v>5</v>
      </c>
      <c r="C148" t="s">
        <v>437</v>
      </c>
      <c r="D148" t="s">
        <v>438</v>
      </c>
      <c r="E148" t="s">
        <v>19</v>
      </c>
      <c r="F148" t="b">
        <v>1</v>
      </c>
      <c r="G148" t="s">
        <v>466</v>
      </c>
      <c r="H148" t="s">
        <v>239</v>
      </c>
      <c r="I148" t="s">
        <v>467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33</v>
      </c>
    </row>
    <row r="149" spans="1:16" x14ac:dyDescent="0.25">
      <c r="A149" t="s">
        <v>436</v>
      </c>
      <c r="B149">
        <v>5</v>
      </c>
      <c r="C149" t="s">
        <v>437</v>
      </c>
      <c r="D149" t="s">
        <v>438</v>
      </c>
      <c r="E149" t="s">
        <v>19</v>
      </c>
      <c r="F149" t="b">
        <v>1</v>
      </c>
      <c r="G149" t="s">
        <v>468</v>
      </c>
      <c r="H149" t="s">
        <v>161</v>
      </c>
      <c r="I149" t="s">
        <v>469</v>
      </c>
      <c r="J149">
        <v>10036</v>
      </c>
      <c r="K149">
        <v>11048</v>
      </c>
      <c r="L149">
        <v>0</v>
      </c>
      <c r="M149">
        <v>0</v>
      </c>
      <c r="N149">
        <v>10036</v>
      </c>
      <c r="O149">
        <v>11048</v>
      </c>
      <c r="P149">
        <v>32</v>
      </c>
    </row>
    <row r="150" spans="1:16" x14ac:dyDescent="0.25">
      <c r="A150" t="s">
        <v>436</v>
      </c>
      <c r="B150">
        <v>5</v>
      </c>
      <c r="C150" t="s">
        <v>437</v>
      </c>
      <c r="D150" t="s">
        <v>438</v>
      </c>
      <c r="E150" t="s">
        <v>19</v>
      </c>
      <c r="F150" t="b">
        <v>1</v>
      </c>
      <c r="G150" t="s">
        <v>470</v>
      </c>
      <c r="H150" t="s">
        <v>203</v>
      </c>
      <c r="I150" t="s">
        <v>471</v>
      </c>
      <c r="J150">
        <v>5100</v>
      </c>
      <c r="K150">
        <v>5100</v>
      </c>
      <c r="L150">
        <v>0</v>
      </c>
      <c r="M150">
        <v>0</v>
      </c>
      <c r="N150">
        <v>5100</v>
      </c>
      <c r="O150">
        <v>5100</v>
      </c>
      <c r="P150">
        <v>31</v>
      </c>
    </row>
    <row r="151" spans="1:16" x14ac:dyDescent="0.25">
      <c r="A151" t="s">
        <v>436</v>
      </c>
      <c r="B151">
        <v>5</v>
      </c>
      <c r="C151" t="s">
        <v>437</v>
      </c>
      <c r="D151" t="s">
        <v>438</v>
      </c>
      <c r="E151" t="s">
        <v>19</v>
      </c>
      <c r="F151" t="b">
        <v>1</v>
      </c>
      <c r="G151" t="s">
        <v>472</v>
      </c>
      <c r="H151" t="s">
        <v>191</v>
      </c>
      <c r="I151" t="s">
        <v>473</v>
      </c>
      <c r="J151">
        <v>46927</v>
      </c>
      <c r="K151">
        <v>43956</v>
      </c>
      <c r="L151">
        <v>29</v>
      </c>
      <c r="M151">
        <v>0</v>
      </c>
      <c r="N151">
        <v>46928</v>
      </c>
      <c r="O151">
        <v>43956</v>
      </c>
      <c r="P151">
        <v>30</v>
      </c>
    </row>
    <row r="152" spans="1:16" x14ac:dyDescent="0.25">
      <c r="A152" t="s">
        <v>436</v>
      </c>
      <c r="B152">
        <v>5</v>
      </c>
      <c r="C152" t="s">
        <v>437</v>
      </c>
      <c r="D152" t="s">
        <v>438</v>
      </c>
      <c r="E152" t="s">
        <v>19</v>
      </c>
      <c r="F152" t="b">
        <v>1</v>
      </c>
      <c r="G152" t="s">
        <v>474</v>
      </c>
      <c r="H152" t="s">
        <v>140</v>
      </c>
      <c r="I152" t="s">
        <v>475</v>
      </c>
      <c r="J152">
        <v>583</v>
      </c>
      <c r="K152">
        <v>0</v>
      </c>
      <c r="L152">
        <v>906</v>
      </c>
      <c r="M152">
        <v>0</v>
      </c>
      <c r="N152">
        <v>583</v>
      </c>
      <c r="O152">
        <v>0</v>
      </c>
      <c r="P152">
        <v>29</v>
      </c>
    </row>
    <row r="153" spans="1:16" x14ac:dyDescent="0.25">
      <c r="A153" t="s">
        <v>436</v>
      </c>
      <c r="B153">
        <v>5</v>
      </c>
      <c r="C153" t="s">
        <v>437</v>
      </c>
      <c r="D153" t="s">
        <v>438</v>
      </c>
      <c r="E153" t="s">
        <v>19</v>
      </c>
      <c r="F153" t="b">
        <v>1</v>
      </c>
      <c r="G153" t="s">
        <v>476</v>
      </c>
      <c r="H153" t="s">
        <v>108</v>
      </c>
      <c r="I153" t="s">
        <v>477</v>
      </c>
      <c r="J153">
        <v>266</v>
      </c>
      <c r="K153">
        <v>0</v>
      </c>
      <c r="L153">
        <v>20</v>
      </c>
      <c r="M153">
        <v>0</v>
      </c>
      <c r="N153">
        <v>266</v>
      </c>
      <c r="O153">
        <v>0</v>
      </c>
      <c r="P153">
        <v>28</v>
      </c>
    </row>
    <row r="154" spans="1:16" x14ac:dyDescent="0.25">
      <c r="A154" t="s">
        <v>436</v>
      </c>
      <c r="B154">
        <v>5</v>
      </c>
      <c r="C154" t="s">
        <v>437</v>
      </c>
      <c r="D154" t="s">
        <v>438</v>
      </c>
      <c r="E154" t="s">
        <v>19</v>
      </c>
      <c r="F154" t="b">
        <v>1</v>
      </c>
      <c r="G154" t="s">
        <v>478</v>
      </c>
      <c r="H154" t="s">
        <v>149</v>
      </c>
      <c r="I154" t="s">
        <v>479</v>
      </c>
      <c r="J154">
        <v>8061</v>
      </c>
      <c r="K154">
        <v>8023</v>
      </c>
      <c r="L154">
        <v>0</v>
      </c>
      <c r="M154">
        <v>0</v>
      </c>
      <c r="N154">
        <v>8061</v>
      </c>
      <c r="O154">
        <v>8023</v>
      </c>
      <c r="P154">
        <v>27</v>
      </c>
    </row>
    <row r="155" spans="1:16" x14ac:dyDescent="0.25">
      <c r="A155" t="s">
        <v>436</v>
      </c>
      <c r="B155">
        <v>5</v>
      </c>
      <c r="C155" t="s">
        <v>437</v>
      </c>
      <c r="D155" t="s">
        <v>438</v>
      </c>
      <c r="E155" t="s">
        <v>19</v>
      </c>
      <c r="F155" t="b">
        <v>1</v>
      </c>
      <c r="G155" t="s">
        <v>480</v>
      </c>
      <c r="H155" t="s">
        <v>152</v>
      </c>
      <c r="I155" t="s">
        <v>481</v>
      </c>
      <c r="J155">
        <v>105476</v>
      </c>
      <c r="K155">
        <v>0</v>
      </c>
      <c r="L155">
        <v>2</v>
      </c>
      <c r="M155">
        <v>0</v>
      </c>
      <c r="N155">
        <v>105476</v>
      </c>
      <c r="O155">
        <v>0</v>
      </c>
      <c r="P155">
        <v>26</v>
      </c>
    </row>
    <row r="156" spans="1:16" x14ac:dyDescent="0.25">
      <c r="A156" t="s">
        <v>436</v>
      </c>
      <c r="B156">
        <v>5</v>
      </c>
      <c r="C156" t="s">
        <v>437</v>
      </c>
      <c r="D156" t="s">
        <v>438</v>
      </c>
      <c r="E156" t="s">
        <v>19</v>
      </c>
      <c r="F156" t="b">
        <v>1</v>
      </c>
      <c r="G156" t="s">
        <v>482</v>
      </c>
      <c r="H156" t="s">
        <v>158</v>
      </c>
      <c r="I156" t="s">
        <v>483</v>
      </c>
      <c r="J156">
        <v>29699</v>
      </c>
      <c r="K156">
        <v>12728</v>
      </c>
      <c r="L156">
        <v>0</v>
      </c>
      <c r="M156">
        <v>0</v>
      </c>
      <c r="N156">
        <v>29699</v>
      </c>
      <c r="O156">
        <v>12728</v>
      </c>
      <c r="P156">
        <v>25</v>
      </c>
    </row>
    <row r="157" spans="1:16" x14ac:dyDescent="0.25">
      <c r="A157" t="s">
        <v>436</v>
      </c>
      <c r="B157">
        <v>5</v>
      </c>
      <c r="C157" t="s">
        <v>437</v>
      </c>
      <c r="D157" t="s">
        <v>438</v>
      </c>
      <c r="E157" t="s">
        <v>19</v>
      </c>
      <c r="F157" t="b">
        <v>1</v>
      </c>
      <c r="G157" t="s">
        <v>484</v>
      </c>
      <c r="H157" t="s">
        <v>388</v>
      </c>
      <c r="I157" t="s">
        <v>485</v>
      </c>
      <c r="J157">
        <v>4294</v>
      </c>
      <c r="K157">
        <v>0</v>
      </c>
      <c r="L157">
        <v>0</v>
      </c>
      <c r="M157">
        <v>0</v>
      </c>
      <c r="N157">
        <v>4294</v>
      </c>
      <c r="O157">
        <v>0</v>
      </c>
      <c r="P157">
        <v>24</v>
      </c>
    </row>
    <row r="158" spans="1:16" x14ac:dyDescent="0.25">
      <c r="A158" t="s">
        <v>436</v>
      </c>
      <c r="B158">
        <v>5</v>
      </c>
      <c r="C158" t="s">
        <v>437</v>
      </c>
      <c r="D158" t="s">
        <v>438</v>
      </c>
      <c r="E158" t="s">
        <v>19</v>
      </c>
      <c r="F158" t="b">
        <v>1</v>
      </c>
      <c r="G158" t="s">
        <v>486</v>
      </c>
      <c r="H158" t="s">
        <v>146</v>
      </c>
      <c r="I158" t="s">
        <v>487</v>
      </c>
      <c r="J158">
        <v>5014</v>
      </c>
      <c r="K158">
        <v>5422</v>
      </c>
      <c r="L158">
        <v>0</v>
      </c>
      <c r="M158">
        <v>0</v>
      </c>
      <c r="N158">
        <v>5014</v>
      </c>
      <c r="O158">
        <v>5422</v>
      </c>
      <c r="P158">
        <v>23</v>
      </c>
    </row>
    <row r="159" spans="1:16" x14ac:dyDescent="0.25">
      <c r="A159" t="s">
        <v>436</v>
      </c>
      <c r="B159">
        <v>5</v>
      </c>
      <c r="C159" t="s">
        <v>437</v>
      </c>
      <c r="D159" t="s">
        <v>438</v>
      </c>
      <c r="E159" t="s">
        <v>19</v>
      </c>
      <c r="F159" t="b">
        <v>1</v>
      </c>
      <c r="G159" t="s">
        <v>488</v>
      </c>
      <c r="H159" t="s">
        <v>363</v>
      </c>
      <c r="I159" t="s">
        <v>489</v>
      </c>
      <c r="J159">
        <v>144182</v>
      </c>
      <c r="K159">
        <v>0</v>
      </c>
      <c r="L159">
        <v>0</v>
      </c>
      <c r="M159">
        <v>0</v>
      </c>
      <c r="N159">
        <v>144182</v>
      </c>
      <c r="O159">
        <v>0</v>
      </c>
      <c r="P159">
        <v>22</v>
      </c>
    </row>
    <row r="160" spans="1:16" x14ac:dyDescent="0.25">
      <c r="A160" t="s">
        <v>436</v>
      </c>
      <c r="B160">
        <v>5</v>
      </c>
      <c r="C160" t="s">
        <v>437</v>
      </c>
      <c r="D160" t="s">
        <v>438</v>
      </c>
      <c r="E160" t="s">
        <v>19</v>
      </c>
      <c r="F160" t="b">
        <v>1</v>
      </c>
      <c r="G160" t="s">
        <v>490</v>
      </c>
      <c r="H160" t="s">
        <v>242</v>
      </c>
      <c r="I160" t="s">
        <v>491</v>
      </c>
      <c r="J160">
        <v>98927</v>
      </c>
      <c r="K160">
        <v>104097</v>
      </c>
      <c r="L160">
        <v>5035</v>
      </c>
      <c r="M160">
        <v>0</v>
      </c>
      <c r="N160">
        <v>98956</v>
      </c>
      <c r="O160">
        <v>104098</v>
      </c>
      <c r="P160">
        <v>21</v>
      </c>
    </row>
    <row r="161" spans="1:16" x14ac:dyDescent="0.25">
      <c r="A161" t="s">
        <v>436</v>
      </c>
      <c r="B161">
        <v>5</v>
      </c>
      <c r="C161" t="s">
        <v>437</v>
      </c>
      <c r="D161" t="s">
        <v>438</v>
      </c>
      <c r="E161" t="s">
        <v>19</v>
      </c>
      <c r="F161" t="b">
        <v>1</v>
      </c>
      <c r="G161" t="s">
        <v>492</v>
      </c>
      <c r="H161" t="s">
        <v>164</v>
      </c>
      <c r="I161" t="s">
        <v>493</v>
      </c>
      <c r="J161">
        <v>2447</v>
      </c>
      <c r="K161">
        <v>2447</v>
      </c>
      <c r="L161">
        <v>0</v>
      </c>
      <c r="M161">
        <v>0</v>
      </c>
      <c r="N161">
        <v>2447</v>
      </c>
      <c r="O161">
        <v>2447</v>
      </c>
      <c r="P161">
        <v>20</v>
      </c>
    </row>
    <row r="162" spans="1:16" x14ac:dyDescent="0.25">
      <c r="A162" t="s">
        <v>436</v>
      </c>
      <c r="B162">
        <v>5</v>
      </c>
      <c r="C162" t="s">
        <v>437</v>
      </c>
      <c r="D162" t="s">
        <v>438</v>
      </c>
      <c r="E162" t="s">
        <v>19</v>
      </c>
      <c r="F162" t="b">
        <v>1</v>
      </c>
      <c r="G162" t="s">
        <v>494</v>
      </c>
      <c r="H162" t="s">
        <v>233</v>
      </c>
      <c r="I162" t="s">
        <v>495</v>
      </c>
      <c r="J162">
        <v>7945</v>
      </c>
      <c r="K162">
        <v>15031</v>
      </c>
      <c r="L162">
        <v>0</v>
      </c>
      <c r="M162">
        <v>0</v>
      </c>
      <c r="N162">
        <v>7945</v>
      </c>
      <c r="O162">
        <v>15031</v>
      </c>
      <c r="P162">
        <v>19</v>
      </c>
    </row>
    <row r="163" spans="1:16" x14ac:dyDescent="0.25">
      <c r="A163" t="s">
        <v>436</v>
      </c>
      <c r="B163">
        <v>5</v>
      </c>
      <c r="C163" t="s">
        <v>437</v>
      </c>
      <c r="D163" t="s">
        <v>438</v>
      </c>
      <c r="E163" t="s">
        <v>19</v>
      </c>
      <c r="F163" t="b">
        <v>1</v>
      </c>
      <c r="G163" t="s">
        <v>496</v>
      </c>
      <c r="H163" t="s">
        <v>251</v>
      </c>
      <c r="I163" t="s">
        <v>497</v>
      </c>
      <c r="J163">
        <v>1734</v>
      </c>
      <c r="K163">
        <v>1731</v>
      </c>
      <c r="L163">
        <v>0</v>
      </c>
      <c r="M163">
        <v>0</v>
      </c>
      <c r="N163">
        <v>1734</v>
      </c>
      <c r="O163">
        <v>1731</v>
      </c>
      <c r="P163">
        <v>18</v>
      </c>
    </row>
    <row r="164" spans="1:16" x14ac:dyDescent="0.25">
      <c r="A164" t="s">
        <v>436</v>
      </c>
      <c r="B164">
        <v>5</v>
      </c>
      <c r="C164" t="s">
        <v>437</v>
      </c>
      <c r="D164" t="s">
        <v>438</v>
      </c>
      <c r="E164" t="s">
        <v>19</v>
      </c>
      <c r="F164" t="b">
        <v>1</v>
      </c>
      <c r="G164" t="s">
        <v>498</v>
      </c>
      <c r="H164" t="s">
        <v>419</v>
      </c>
      <c r="I164" t="s">
        <v>499</v>
      </c>
      <c r="J164">
        <v>84</v>
      </c>
      <c r="K164">
        <v>0</v>
      </c>
      <c r="L164">
        <v>0</v>
      </c>
      <c r="M164">
        <v>0</v>
      </c>
      <c r="N164">
        <v>84</v>
      </c>
      <c r="O164">
        <v>0</v>
      </c>
      <c r="P164">
        <v>17</v>
      </c>
    </row>
    <row r="165" spans="1:16" x14ac:dyDescent="0.25">
      <c r="A165" t="s">
        <v>436</v>
      </c>
      <c r="B165">
        <v>5</v>
      </c>
      <c r="C165" t="s">
        <v>437</v>
      </c>
      <c r="D165" t="s">
        <v>438</v>
      </c>
      <c r="E165" t="s">
        <v>19</v>
      </c>
      <c r="F165" t="b">
        <v>1</v>
      </c>
      <c r="G165" t="s">
        <v>500</v>
      </c>
      <c r="H165" t="s">
        <v>209</v>
      </c>
      <c r="I165" t="s">
        <v>501</v>
      </c>
      <c r="J165">
        <v>144</v>
      </c>
      <c r="K165">
        <v>144</v>
      </c>
      <c r="L165">
        <v>0</v>
      </c>
      <c r="M165">
        <v>0</v>
      </c>
      <c r="N165">
        <v>144</v>
      </c>
      <c r="O165">
        <v>144</v>
      </c>
      <c r="P165">
        <v>16</v>
      </c>
    </row>
    <row r="166" spans="1:16" x14ac:dyDescent="0.25">
      <c r="A166" t="s">
        <v>436</v>
      </c>
      <c r="B166">
        <v>5</v>
      </c>
      <c r="C166" t="s">
        <v>437</v>
      </c>
      <c r="D166" t="s">
        <v>438</v>
      </c>
      <c r="E166" t="s">
        <v>19</v>
      </c>
      <c r="F166" t="b">
        <v>1</v>
      </c>
      <c r="G166" t="s">
        <v>502</v>
      </c>
      <c r="H166" t="s">
        <v>503</v>
      </c>
      <c r="I166" t="s">
        <v>504</v>
      </c>
      <c r="J166">
        <v>14053</v>
      </c>
      <c r="K166">
        <v>0</v>
      </c>
      <c r="L166">
        <v>0</v>
      </c>
      <c r="M166">
        <v>0</v>
      </c>
      <c r="N166">
        <v>14053</v>
      </c>
      <c r="O166">
        <v>0</v>
      </c>
      <c r="P166">
        <v>15</v>
      </c>
    </row>
    <row r="167" spans="1:16" x14ac:dyDescent="0.25">
      <c r="A167" t="s">
        <v>436</v>
      </c>
      <c r="B167">
        <v>5</v>
      </c>
      <c r="C167" t="s">
        <v>437</v>
      </c>
      <c r="D167" t="s">
        <v>438</v>
      </c>
      <c r="E167" t="s">
        <v>19</v>
      </c>
      <c r="F167" t="b">
        <v>1</v>
      </c>
      <c r="G167" t="s">
        <v>505</v>
      </c>
      <c r="H167" t="s">
        <v>221</v>
      </c>
      <c r="I167" t="s">
        <v>506</v>
      </c>
      <c r="J167">
        <v>390</v>
      </c>
      <c r="K167">
        <v>0</v>
      </c>
      <c r="L167">
        <v>0</v>
      </c>
      <c r="M167">
        <v>0</v>
      </c>
      <c r="N167">
        <v>390</v>
      </c>
      <c r="O167">
        <v>0</v>
      </c>
      <c r="P167">
        <v>14</v>
      </c>
    </row>
    <row r="168" spans="1:16" x14ac:dyDescent="0.25">
      <c r="A168" t="s">
        <v>436</v>
      </c>
      <c r="B168">
        <v>5</v>
      </c>
      <c r="C168" t="s">
        <v>437</v>
      </c>
      <c r="D168" t="s">
        <v>438</v>
      </c>
      <c r="E168" t="s">
        <v>19</v>
      </c>
      <c r="F168" t="b">
        <v>1</v>
      </c>
      <c r="G168" t="s">
        <v>507</v>
      </c>
      <c r="H168" t="s">
        <v>508</v>
      </c>
      <c r="I168" t="s">
        <v>509</v>
      </c>
      <c r="J168">
        <v>8496</v>
      </c>
      <c r="K168">
        <v>8858</v>
      </c>
      <c r="L168">
        <v>0</v>
      </c>
      <c r="M168">
        <v>0</v>
      </c>
      <c r="N168">
        <v>8496</v>
      </c>
      <c r="O168">
        <v>8858</v>
      </c>
      <c r="P168">
        <v>13</v>
      </c>
    </row>
    <row r="169" spans="1:16" x14ac:dyDescent="0.25">
      <c r="A169" t="s">
        <v>436</v>
      </c>
      <c r="B169">
        <v>5</v>
      </c>
      <c r="C169" t="s">
        <v>437</v>
      </c>
      <c r="D169" t="s">
        <v>438</v>
      </c>
      <c r="E169" t="s">
        <v>19</v>
      </c>
      <c r="F169" t="b">
        <v>1</v>
      </c>
      <c r="G169" t="s">
        <v>510</v>
      </c>
      <c r="H169" t="s">
        <v>215</v>
      </c>
      <c r="I169" t="s">
        <v>511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12</v>
      </c>
    </row>
    <row r="170" spans="1:16" x14ac:dyDescent="0.25">
      <c r="A170" t="s">
        <v>436</v>
      </c>
      <c r="B170">
        <v>5</v>
      </c>
      <c r="C170" t="s">
        <v>437</v>
      </c>
      <c r="D170" t="s">
        <v>438</v>
      </c>
      <c r="E170" t="s">
        <v>19</v>
      </c>
      <c r="F170" t="b">
        <v>1</v>
      </c>
      <c r="G170" t="s">
        <v>512</v>
      </c>
      <c r="H170" t="s">
        <v>218</v>
      </c>
      <c r="I170" t="s">
        <v>513</v>
      </c>
      <c r="J170">
        <v>3583</v>
      </c>
      <c r="K170">
        <v>218</v>
      </c>
      <c r="L170">
        <v>0</v>
      </c>
      <c r="M170">
        <v>0</v>
      </c>
      <c r="N170">
        <v>3583</v>
      </c>
      <c r="O170">
        <v>218</v>
      </c>
      <c r="P170">
        <v>11</v>
      </c>
    </row>
    <row r="171" spans="1:16" x14ac:dyDescent="0.25">
      <c r="A171" t="s">
        <v>436</v>
      </c>
      <c r="B171">
        <v>5</v>
      </c>
      <c r="C171" t="s">
        <v>437</v>
      </c>
      <c r="D171" t="s">
        <v>438</v>
      </c>
      <c r="E171" t="s">
        <v>19</v>
      </c>
      <c r="F171" t="b">
        <v>1</v>
      </c>
      <c r="G171" t="s">
        <v>514</v>
      </c>
      <c r="H171" t="s">
        <v>188</v>
      </c>
      <c r="I171" t="s">
        <v>515</v>
      </c>
      <c r="J171">
        <v>12652</v>
      </c>
      <c r="K171">
        <v>13053</v>
      </c>
      <c r="L171">
        <v>180</v>
      </c>
      <c r="M171">
        <v>0</v>
      </c>
      <c r="N171">
        <v>12658</v>
      </c>
      <c r="O171">
        <v>13053</v>
      </c>
      <c r="P171">
        <v>10</v>
      </c>
    </row>
    <row r="172" spans="1:16" x14ac:dyDescent="0.25">
      <c r="A172" t="s">
        <v>436</v>
      </c>
      <c r="B172">
        <v>5</v>
      </c>
      <c r="C172" t="s">
        <v>437</v>
      </c>
      <c r="D172" t="s">
        <v>438</v>
      </c>
      <c r="E172" t="s">
        <v>19</v>
      </c>
      <c r="F172" t="b">
        <v>1</v>
      </c>
      <c r="G172" t="s">
        <v>516</v>
      </c>
      <c r="H172" t="s">
        <v>212</v>
      </c>
      <c r="I172" t="s">
        <v>517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9</v>
      </c>
    </row>
    <row r="173" spans="1:16" x14ac:dyDescent="0.25">
      <c r="A173" t="s">
        <v>436</v>
      </c>
      <c r="B173">
        <v>5</v>
      </c>
      <c r="C173" t="s">
        <v>437</v>
      </c>
      <c r="D173" t="s">
        <v>438</v>
      </c>
      <c r="E173" t="s">
        <v>19</v>
      </c>
      <c r="F173" t="b">
        <v>1</v>
      </c>
      <c r="G173" t="s">
        <v>518</v>
      </c>
      <c r="H173" t="s">
        <v>197</v>
      </c>
      <c r="I173" t="s">
        <v>519</v>
      </c>
      <c r="J173">
        <v>18520</v>
      </c>
      <c r="K173">
        <v>6943</v>
      </c>
      <c r="L173">
        <v>0</v>
      </c>
      <c r="M173">
        <v>0</v>
      </c>
      <c r="N173">
        <v>18520</v>
      </c>
      <c r="O173">
        <v>6943</v>
      </c>
      <c r="P173">
        <v>8</v>
      </c>
    </row>
    <row r="174" spans="1:16" x14ac:dyDescent="0.25">
      <c r="A174" t="s">
        <v>436</v>
      </c>
      <c r="B174">
        <v>5</v>
      </c>
      <c r="C174" t="s">
        <v>437</v>
      </c>
      <c r="D174" t="s">
        <v>438</v>
      </c>
      <c r="E174" t="s">
        <v>19</v>
      </c>
      <c r="F174" t="b">
        <v>1</v>
      </c>
      <c r="G174" t="s">
        <v>520</v>
      </c>
      <c r="H174" t="s">
        <v>200</v>
      </c>
      <c r="I174" t="s">
        <v>521</v>
      </c>
      <c r="J174">
        <v>30375</v>
      </c>
      <c r="K174">
        <v>3053</v>
      </c>
      <c r="L174">
        <v>0</v>
      </c>
      <c r="M174">
        <v>0</v>
      </c>
      <c r="N174">
        <v>30375</v>
      </c>
      <c r="O174">
        <v>3053</v>
      </c>
      <c r="P174">
        <v>7</v>
      </c>
    </row>
    <row r="175" spans="1:16" x14ac:dyDescent="0.25">
      <c r="A175" t="s">
        <v>436</v>
      </c>
      <c r="B175">
        <v>5</v>
      </c>
      <c r="C175" t="s">
        <v>437</v>
      </c>
      <c r="D175" t="s">
        <v>438</v>
      </c>
      <c r="E175" t="s">
        <v>19</v>
      </c>
      <c r="F175" t="b">
        <v>1</v>
      </c>
      <c r="G175" t="s">
        <v>522</v>
      </c>
      <c r="H175" t="s">
        <v>375</v>
      </c>
      <c r="I175" t="s">
        <v>523</v>
      </c>
      <c r="J175">
        <v>5198</v>
      </c>
      <c r="K175">
        <v>0</v>
      </c>
      <c r="L175">
        <v>0</v>
      </c>
      <c r="M175">
        <v>0</v>
      </c>
      <c r="N175">
        <v>5198</v>
      </c>
      <c r="O175">
        <v>0</v>
      </c>
      <c r="P175">
        <v>6</v>
      </c>
    </row>
    <row r="176" spans="1:16" x14ac:dyDescent="0.25">
      <c r="A176" t="s">
        <v>436</v>
      </c>
      <c r="B176">
        <v>5</v>
      </c>
      <c r="C176" t="s">
        <v>437</v>
      </c>
      <c r="D176" t="s">
        <v>438</v>
      </c>
      <c r="E176" t="s">
        <v>19</v>
      </c>
      <c r="F176" t="b">
        <v>1</v>
      </c>
      <c r="G176" t="s">
        <v>524</v>
      </c>
      <c r="H176" t="s">
        <v>179</v>
      </c>
      <c r="I176" t="s">
        <v>525</v>
      </c>
      <c r="J176">
        <v>21618</v>
      </c>
      <c r="K176">
        <v>11026</v>
      </c>
      <c r="L176">
        <v>0</v>
      </c>
      <c r="M176">
        <v>0</v>
      </c>
      <c r="N176">
        <v>21618</v>
      </c>
      <c r="O176">
        <v>11026</v>
      </c>
      <c r="P176">
        <v>5</v>
      </c>
    </row>
    <row r="177" spans="1:16" x14ac:dyDescent="0.25">
      <c r="A177" t="s">
        <v>436</v>
      </c>
      <c r="B177">
        <v>5</v>
      </c>
      <c r="C177" t="s">
        <v>437</v>
      </c>
      <c r="D177" t="s">
        <v>438</v>
      </c>
      <c r="E177" t="s">
        <v>19</v>
      </c>
      <c r="F177" t="b">
        <v>1</v>
      </c>
      <c r="G177" t="s">
        <v>526</v>
      </c>
      <c r="H177" t="s">
        <v>245</v>
      </c>
      <c r="I177" t="s">
        <v>527</v>
      </c>
      <c r="J177">
        <v>20305</v>
      </c>
      <c r="K177">
        <v>20369</v>
      </c>
      <c r="L177">
        <v>0</v>
      </c>
      <c r="M177">
        <v>0</v>
      </c>
      <c r="N177">
        <v>20305</v>
      </c>
      <c r="O177">
        <v>20369</v>
      </c>
      <c r="P177">
        <v>4</v>
      </c>
    </row>
    <row r="178" spans="1:16" x14ac:dyDescent="0.25">
      <c r="A178" t="s">
        <v>436</v>
      </c>
      <c r="B178">
        <v>5</v>
      </c>
      <c r="C178" t="s">
        <v>437</v>
      </c>
      <c r="D178" t="s">
        <v>438</v>
      </c>
      <c r="E178" t="s">
        <v>19</v>
      </c>
      <c r="F178" t="b">
        <v>1</v>
      </c>
      <c r="G178" t="s">
        <v>528</v>
      </c>
      <c r="H178" t="s">
        <v>185</v>
      </c>
      <c r="I178" t="s">
        <v>529</v>
      </c>
      <c r="J178">
        <v>35020</v>
      </c>
      <c r="K178">
        <v>0</v>
      </c>
      <c r="L178">
        <v>0</v>
      </c>
      <c r="M178">
        <v>0</v>
      </c>
      <c r="N178">
        <v>35020</v>
      </c>
      <c r="O178">
        <v>0</v>
      </c>
      <c r="P178">
        <v>3</v>
      </c>
    </row>
    <row r="179" spans="1:16" x14ac:dyDescent="0.25">
      <c r="A179" t="s">
        <v>436</v>
      </c>
      <c r="B179">
        <v>5</v>
      </c>
      <c r="C179" t="s">
        <v>437</v>
      </c>
      <c r="D179" t="s">
        <v>438</v>
      </c>
      <c r="E179" t="s">
        <v>19</v>
      </c>
      <c r="F179" t="b">
        <v>1</v>
      </c>
      <c r="G179" t="s">
        <v>530</v>
      </c>
      <c r="H179" t="s">
        <v>227</v>
      </c>
      <c r="I179" t="s">
        <v>531</v>
      </c>
      <c r="J179">
        <v>4195</v>
      </c>
      <c r="K179">
        <v>259</v>
      </c>
      <c r="L179">
        <v>2398</v>
      </c>
      <c r="M179">
        <v>0</v>
      </c>
      <c r="N179">
        <v>4199</v>
      </c>
      <c r="O179">
        <v>294</v>
      </c>
      <c r="P179">
        <v>2</v>
      </c>
    </row>
    <row r="180" spans="1:16" x14ac:dyDescent="0.25">
      <c r="A180" t="s">
        <v>436</v>
      </c>
      <c r="B180">
        <v>5</v>
      </c>
      <c r="C180" t="s">
        <v>437</v>
      </c>
      <c r="D180" t="s">
        <v>438</v>
      </c>
      <c r="E180" t="s">
        <v>19</v>
      </c>
      <c r="F180" t="b">
        <v>1</v>
      </c>
      <c r="G180" t="s">
        <v>532</v>
      </c>
      <c r="H180" t="s">
        <v>224</v>
      </c>
      <c r="I180" t="s">
        <v>533</v>
      </c>
      <c r="J180">
        <v>10453</v>
      </c>
      <c r="K180">
        <v>0</v>
      </c>
      <c r="L180">
        <v>2</v>
      </c>
      <c r="M180">
        <v>0</v>
      </c>
      <c r="N180">
        <v>10453</v>
      </c>
      <c r="O180">
        <v>0</v>
      </c>
      <c r="P180">
        <v>1</v>
      </c>
    </row>
    <row r="181" spans="1:16" x14ac:dyDescent="0.25">
      <c r="A181" t="s">
        <v>436</v>
      </c>
      <c r="B181">
        <v>5</v>
      </c>
      <c r="C181" t="s">
        <v>437</v>
      </c>
      <c r="D181" t="s">
        <v>438</v>
      </c>
      <c r="E181" t="s">
        <v>19</v>
      </c>
      <c r="F181" t="s">
        <v>68</v>
      </c>
      <c r="G181" t="s">
        <v>534</v>
      </c>
      <c r="H181" t="s">
        <v>143</v>
      </c>
      <c r="I181" t="s">
        <v>535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0"/>
  <sheetViews>
    <sheetView tabSelected="1" topLeftCell="E148" workbookViewId="0">
      <selection activeCell="U151" sqref="U151"/>
    </sheetView>
  </sheetViews>
  <sheetFormatPr defaultRowHeight="15" x14ac:dyDescent="0.25"/>
  <cols>
    <col min="11" max="11" width="11.5703125" bestFit="1" customWidth="1"/>
    <col min="12" max="12" width="11.85546875" customWidth="1"/>
    <col min="15" max="15" width="11.85546875" customWidth="1"/>
    <col min="16" max="16" width="11" customWidth="1"/>
    <col min="17" max="17" width="12.85546875" customWidth="1"/>
    <col min="18" max="18" width="12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538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536</v>
      </c>
      <c r="R1" t="s">
        <v>537</v>
      </c>
    </row>
    <row r="2" spans="1:18" x14ac:dyDescent="0.25">
      <c r="A2" t="s">
        <v>16</v>
      </c>
      <c r="B2">
        <v>6</v>
      </c>
      <c r="C2" t="s">
        <v>17</v>
      </c>
      <c r="D2" t="s">
        <v>18</v>
      </c>
      <c r="E2" t="s">
        <v>19</v>
      </c>
      <c r="F2" t="b">
        <v>1</v>
      </c>
      <c r="G2" t="s">
        <v>20</v>
      </c>
      <c r="H2" t="s">
        <v>539</v>
      </c>
      <c r="I2" t="s">
        <v>21</v>
      </c>
      <c r="J2" t="s">
        <v>22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s="7">
        <v>0</v>
      </c>
    </row>
    <row r="3" spans="1:18" x14ac:dyDescent="0.25">
      <c r="A3" t="s">
        <v>16</v>
      </c>
      <c r="B3">
        <v>6</v>
      </c>
      <c r="C3" t="s">
        <v>17</v>
      </c>
      <c r="D3" t="s">
        <v>18</v>
      </c>
      <c r="E3" t="s">
        <v>19</v>
      </c>
      <c r="F3" t="b">
        <v>1</v>
      </c>
      <c r="G3" t="s">
        <v>23</v>
      </c>
      <c r="H3" t="s">
        <v>539</v>
      </c>
      <c r="I3" t="s">
        <v>24</v>
      </c>
      <c r="J3" t="s">
        <v>25</v>
      </c>
      <c r="K3">
        <v>25695</v>
      </c>
      <c r="L3">
        <v>751</v>
      </c>
      <c r="M3">
        <v>0</v>
      </c>
      <c r="N3">
        <v>0</v>
      </c>
      <c r="O3">
        <v>24585</v>
      </c>
      <c r="P3">
        <v>64</v>
      </c>
      <c r="Q3" s="7">
        <v>24585</v>
      </c>
      <c r="R3" s="7">
        <v>64</v>
      </c>
    </row>
    <row r="4" spans="1:18" x14ac:dyDescent="0.25">
      <c r="A4" t="s">
        <v>16</v>
      </c>
      <c r="B4">
        <v>6</v>
      </c>
      <c r="C4" t="s">
        <v>17</v>
      </c>
      <c r="D4" t="s">
        <v>18</v>
      </c>
      <c r="E4" t="s">
        <v>19</v>
      </c>
      <c r="F4" t="b">
        <v>1</v>
      </c>
      <c r="G4" t="s">
        <v>26</v>
      </c>
      <c r="H4" t="s">
        <v>539</v>
      </c>
      <c r="I4" t="s">
        <v>27</v>
      </c>
      <c r="J4" t="s">
        <v>28</v>
      </c>
      <c r="K4">
        <v>187</v>
      </c>
      <c r="L4">
        <v>0</v>
      </c>
      <c r="M4">
        <v>0</v>
      </c>
      <c r="N4">
        <v>0</v>
      </c>
      <c r="O4">
        <v>187</v>
      </c>
      <c r="P4">
        <v>0</v>
      </c>
      <c r="Q4" s="7">
        <v>187</v>
      </c>
      <c r="R4" s="7">
        <v>0</v>
      </c>
    </row>
    <row r="5" spans="1:18" x14ac:dyDescent="0.25">
      <c r="A5" t="s">
        <v>16</v>
      </c>
      <c r="B5">
        <v>6</v>
      </c>
      <c r="C5" t="s">
        <v>17</v>
      </c>
      <c r="D5" t="s">
        <v>18</v>
      </c>
      <c r="E5" t="s">
        <v>19</v>
      </c>
      <c r="F5" t="b">
        <v>1</v>
      </c>
      <c r="G5" t="s">
        <v>29</v>
      </c>
      <c r="H5" t="s">
        <v>539</v>
      </c>
      <c r="I5" t="s">
        <v>30</v>
      </c>
      <c r="J5" t="s">
        <v>31</v>
      </c>
      <c r="K5">
        <v>38225</v>
      </c>
      <c r="L5">
        <v>0</v>
      </c>
      <c r="M5">
        <v>0</v>
      </c>
      <c r="N5">
        <v>0</v>
      </c>
      <c r="O5">
        <v>38250</v>
      </c>
      <c r="P5">
        <v>0</v>
      </c>
      <c r="Q5" s="7">
        <v>38250</v>
      </c>
      <c r="R5" s="7">
        <v>0</v>
      </c>
    </row>
    <row r="6" spans="1:18" x14ac:dyDescent="0.25">
      <c r="A6" t="s">
        <v>16</v>
      </c>
      <c r="B6">
        <v>6</v>
      </c>
      <c r="C6" t="s">
        <v>17</v>
      </c>
      <c r="D6" t="s">
        <v>18</v>
      </c>
      <c r="E6" t="s">
        <v>19</v>
      </c>
      <c r="F6" t="b">
        <v>1</v>
      </c>
      <c r="G6" t="s">
        <v>32</v>
      </c>
      <c r="H6" t="s">
        <v>539</v>
      </c>
      <c r="I6" t="s">
        <v>33</v>
      </c>
      <c r="J6" t="s">
        <v>34</v>
      </c>
      <c r="K6">
        <v>24774</v>
      </c>
      <c r="L6">
        <v>13008</v>
      </c>
      <c r="M6">
        <v>0</v>
      </c>
      <c r="N6">
        <v>0</v>
      </c>
      <c r="O6">
        <v>24774</v>
      </c>
      <c r="P6">
        <v>22864</v>
      </c>
      <c r="Q6" s="7">
        <v>24774</v>
      </c>
      <c r="R6" s="7">
        <v>22864</v>
      </c>
    </row>
    <row r="7" spans="1:18" x14ac:dyDescent="0.25">
      <c r="A7" t="s">
        <v>16</v>
      </c>
      <c r="B7">
        <v>6</v>
      </c>
      <c r="C7" t="s">
        <v>17</v>
      </c>
      <c r="D7" t="s">
        <v>18</v>
      </c>
      <c r="E7" t="s">
        <v>19</v>
      </c>
      <c r="F7" t="b">
        <v>1</v>
      </c>
      <c r="G7" t="s">
        <v>35</v>
      </c>
      <c r="H7" t="s">
        <v>539</v>
      </c>
      <c r="I7" t="s">
        <v>36</v>
      </c>
      <c r="J7" t="s">
        <v>37</v>
      </c>
      <c r="K7">
        <v>41124</v>
      </c>
      <c r="L7">
        <v>233</v>
      </c>
      <c r="M7">
        <v>207</v>
      </c>
      <c r="N7">
        <v>0</v>
      </c>
      <c r="O7">
        <v>41124</v>
      </c>
      <c r="P7">
        <v>233</v>
      </c>
      <c r="Q7" s="7">
        <v>41124</v>
      </c>
      <c r="R7" s="7">
        <v>233</v>
      </c>
    </row>
    <row r="8" spans="1:18" x14ac:dyDescent="0.25">
      <c r="A8" t="s">
        <v>16</v>
      </c>
      <c r="B8">
        <v>6</v>
      </c>
      <c r="C8" t="s">
        <v>17</v>
      </c>
      <c r="D8" t="s">
        <v>18</v>
      </c>
      <c r="E8" t="s">
        <v>19</v>
      </c>
      <c r="F8" t="b">
        <v>1</v>
      </c>
      <c r="G8" t="s">
        <v>38</v>
      </c>
      <c r="H8" t="s">
        <v>539</v>
      </c>
      <c r="I8" t="s">
        <v>39</v>
      </c>
      <c r="J8" t="s">
        <v>40</v>
      </c>
      <c r="K8">
        <v>37444</v>
      </c>
      <c r="L8">
        <v>640</v>
      </c>
      <c r="M8">
        <v>7</v>
      </c>
      <c r="N8">
        <v>0</v>
      </c>
      <c r="O8">
        <v>37444</v>
      </c>
      <c r="P8">
        <v>640</v>
      </c>
      <c r="Q8" s="7">
        <v>37444</v>
      </c>
      <c r="R8" s="7">
        <v>640</v>
      </c>
    </row>
    <row r="9" spans="1:18" x14ac:dyDescent="0.25">
      <c r="A9" t="s">
        <v>16</v>
      </c>
      <c r="B9">
        <v>6</v>
      </c>
      <c r="C9" t="s">
        <v>17</v>
      </c>
      <c r="D9" t="s">
        <v>18</v>
      </c>
      <c r="E9" t="s">
        <v>19</v>
      </c>
      <c r="F9" t="b">
        <v>1</v>
      </c>
      <c r="G9" t="s">
        <v>41</v>
      </c>
      <c r="H9" t="s">
        <v>539</v>
      </c>
      <c r="I9" t="s">
        <v>42</v>
      </c>
      <c r="J9" t="s">
        <v>43</v>
      </c>
      <c r="K9">
        <v>7101</v>
      </c>
      <c r="L9">
        <v>6</v>
      </c>
      <c r="M9">
        <v>0</v>
      </c>
      <c r="N9">
        <v>0</v>
      </c>
      <c r="O9">
        <v>12797</v>
      </c>
      <c r="P9">
        <v>6</v>
      </c>
      <c r="Q9" s="7">
        <v>12797</v>
      </c>
      <c r="R9" s="7">
        <v>6</v>
      </c>
    </row>
    <row r="10" spans="1:18" x14ac:dyDescent="0.25">
      <c r="A10" t="s">
        <v>16</v>
      </c>
      <c r="B10">
        <v>6</v>
      </c>
      <c r="C10" t="s">
        <v>17</v>
      </c>
      <c r="D10" t="s">
        <v>18</v>
      </c>
      <c r="E10" t="s">
        <v>19</v>
      </c>
      <c r="F10" t="b">
        <v>1</v>
      </c>
      <c r="G10" t="s">
        <v>44</v>
      </c>
      <c r="H10" t="s">
        <v>539</v>
      </c>
      <c r="I10" t="s">
        <v>45</v>
      </c>
      <c r="J10" t="s">
        <v>46</v>
      </c>
      <c r="K10">
        <v>6216</v>
      </c>
      <c r="L10">
        <v>0</v>
      </c>
      <c r="M10">
        <v>28</v>
      </c>
      <c r="N10">
        <v>0</v>
      </c>
      <c r="O10">
        <v>6216</v>
      </c>
      <c r="P10">
        <v>0</v>
      </c>
      <c r="Q10" s="7">
        <v>6216</v>
      </c>
      <c r="R10" s="7">
        <v>0</v>
      </c>
    </row>
    <row r="11" spans="1:18" x14ac:dyDescent="0.25">
      <c r="A11" t="s">
        <v>16</v>
      </c>
      <c r="B11">
        <v>6</v>
      </c>
      <c r="C11" t="s">
        <v>17</v>
      </c>
      <c r="D11" t="s">
        <v>18</v>
      </c>
      <c r="E11" t="s">
        <v>19</v>
      </c>
      <c r="F11" t="b">
        <v>1</v>
      </c>
      <c r="G11" t="s">
        <v>47</v>
      </c>
      <c r="H11" t="s">
        <v>539</v>
      </c>
      <c r="I11" t="s">
        <v>48</v>
      </c>
      <c r="J11" t="s">
        <v>49</v>
      </c>
      <c r="K11">
        <v>33338</v>
      </c>
      <c r="L11">
        <v>9</v>
      </c>
      <c r="M11">
        <v>1100</v>
      </c>
      <c r="N11">
        <v>0</v>
      </c>
      <c r="O11">
        <v>33339</v>
      </c>
      <c r="P11">
        <v>9</v>
      </c>
      <c r="Q11" s="7">
        <v>33339</v>
      </c>
      <c r="R11" s="7">
        <v>9</v>
      </c>
    </row>
    <row r="12" spans="1:18" x14ac:dyDescent="0.25">
      <c r="A12" t="s">
        <v>16</v>
      </c>
      <c r="B12">
        <v>6</v>
      </c>
      <c r="C12" t="s">
        <v>17</v>
      </c>
      <c r="D12" t="s">
        <v>18</v>
      </c>
      <c r="E12" t="s">
        <v>19</v>
      </c>
      <c r="F12" t="b">
        <v>1</v>
      </c>
      <c r="G12" t="s">
        <v>50</v>
      </c>
      <c r="H12" t="s">
        <v>539</v>
      </c>
      <c r="I12" t="s">
        <v>51</v>
      </c>
      <c r="J12" t="s">
        <v>52</v>
      </c>
      <c r="K12">
        <v>25705</v>
      </c>
      <c r="L12">
        <v>0</v>
      </c>
      <c r="M12">
        <v>8</v>
      </c>
      <c r="N12">
        <v>0</v>
      </c>
      <c r="O12">
        <v>25705</v>
      </c>
      <c r="P12">
        <v>0</v>
      </c>
      <c r="Q12" s="7">
        <v>25705</v>
      </c>
      <c r="R12" s="7">
        <v>0</v>
      </c>
    </row>
    <row r="13" spans="1:18" x14ac:dyDescent="0.25">
      <c r="A13" t="s">
        <v>16</v>
      </c>
      <c r="B13">
        <v>6</v>
      </c>
      <c r="C13" t="s">
        <v>17</v>
      </c>
      <c r="D13" t="s">
        <v>18</v>
      </c>
      <c r="E13" t="s">
        <v>19</v>
      </c>
      <c r="F13" t="b">
        <v>1</v>
      </c>
      <c r="G13" t="s">
        <v>53</v>
      </c>
      <c r="H13" t="s">
        <v>539</v>
      </c>
      <c r="I13" t="s">
        <v>54</v>
      </c>
      <c r="J13" t="s">
        <v>55</v>
      </c>
      <c r="K13">
        <v>51</v>
      </c>
      <c r="L13">
        <v>0</v>
      </c>
      <c r="M13">
        <v>0</v>
      </c>
      <c r="N13">
        <v>0</v>
      </c>
      <c r="O13">
        <v>51</v>
      </c>
      <c r="P13">
        <v>0</v>
      </c>
      <c r="Q13" s="7">
        <v>51</v>
      </c>
      <c r="R13" s="7">
        <v>0</v>
      </c>
    </row>
    <row r="14" spans="1:18" x14ac:dyDescent="0.25">
      <c r="A14" t="s">
        <v>16</v>
      </c>
      <c r="B14">
        <v>6</v>
      </c>
      <c r="C14" t="s">
        <v>17</v>
      </c>
      <c r="D14" t="s">
        <v>18</v>
      </c>
      <c r="E14" t="s">
        <v>19</v>
      </c>
      <c r="F14" t="b">
        <v>1</v>
      </c>
      <c r="G14" t="s">
        <v>56</v>
      </c>
      <c r="H14" t="s">
        <v>539</v>
      </c>
      <c r="I14" t="s">
        <v>57</v>
      </c>
      <c r="J14" t="s">
        <v>58</v>
      </c>
      <c r="K14">
        <v>40131</v>
      </c>
      <c r="L14">
        <v>0</v>
      </c>
      <c r="M14">
        <v>0</v>
      </c>
      <c r="N14">
        <v>0</v>
      </c>
      <c r="O14">
        <v>40131</v>
      </c>
      <c r="P14">
        <v>0</v>
      </c>
      <c r="Q14" s="7">
        <v>40131</v>
      </c>
      <c r="R14" s="7">
        <v>0</v>
      </c>
    </row>
    <row r="15" spans="1:18" x14ac:dyDescent="0.25">
      <c r="A15" t="s">
        <v>16</v>
      </c>
      <c r="B15">
        <v>6</v>
      </c>
      <c r="C15" t="s">
        <v>17</v>
      </c>
      <c r="D15" t="s">
        <v>18</v>
      </c>
      <c r="E15" t="s">
        <v>19</v>
      </c>
      <c r="F15" t="b">
        <v>1</v>
      </c>
      <c r="G15" t="s">
        <v>59</v>
      </c>
      <c r="H15" t="s">
        <v>539</v>
      </c>
      <c r="I15" t="s">
        <v>60</v>
      </c>
      <c r="J15" t="s">
        <v>61</v>
      </c>
      <c r="K15">
        <v>68237</v>
      </c>
      <c r="L15">
        <v>0</v>
      </c>
      <c r="M15">
        <v>0</v>
      </c>
      <c r="N15">
        <v>0</v>
      </c>
      <c r="O15">
        <v>68237</v>
      </c>
      <c r="P15">
        <v>0</v>
      </c>
      <c r="Q15" s="7">
        <v>68237</v>
      </c>
      <c r="R15" s="7">
        <v>0</v>
      </c>
    </row>
    <row r="16" spans="1:18" x14ac:dyDescent="0.25">
      <c r="A16" t="s">
        <v>16</v>
      </c>
      <c r="B16">
        <v>6</v>
      </c>
      <c r="C16" t="s">
        <v>17</v>
      </c>
      <c r="D16" t="s">
        <v>18</v>
      </c>
      <c r="E16" t="s">
        <v>19</v>
      </c>
      <c r="F16" t="b">
        <v>1</v>
      </c>
      <c r="G16" t="s">
        <v>62</v>
      </c>
      <c r="H16" t="s">
        <v>539</v>
      </c>
      <c r="I16" t="s">
        <v>63</v>
      </c>
      <c r="J16" t="s">
        <v>64</v>
      </c>
      <c r="K16">
        <v>9733</v>
      </c>
      <c r="L16">
        <v>0</v>
      </c>
      <c r="M16">
        <v>0</v>
      </c>
      <c r="N16">
        <v>0</v>
      </c>
      <c r="O16">
        <v>9733</v>
      </c>
      <c r="P16">
        <v>0</v>
      </c>
      <c r="Q16" s="7">
        <v>9733</v>
      </c>
      <c r="R16" s="7">
        <v>0</v>
      </c>
    </row>
    <row r="17" spans="1:18" x14ac:dyDescent="0.25">
      <c r="A17" t="s">
        <v>16</v>
      </c>
      <c r="B17">
        <v>6</v>
      </c>
      <c r="C17" t="s">
        <v>17</v>
      </c>
      <c r="D17" t="s">
        <v>18</v>
      </c>
      <c r="E17" t="s">
        <v>19</v>
      </c>
      <c r="F17" t="b">
        <v>1</v>
      </c>
      <c r="G17" s="1" t="s">
        <v>65</v>
      </c>
      <c r="H17" t="s">
        <v>539</v>
      </c>
      <c r="I17" t="s">
        <v>66</v>
      </c>
      <c r="J17" t="s">
        <v>67</v>
      </c>
      <c r="K17">
        <v>26093</v>
      </c>
      <c r="L17">
        <v>23227</v>
      </c>
      <c r="M17">
        <v>0</v>
      </c>
      <c r="N17">
        <v>0</v>
      </c>
      <c r="O17">
        <v>26093</v>
      </c>
      <c r="P17">
        <v>23227</v>
      </c>
      <c r="Q17" s="7">
        <v>26093</v>
      </c>
      <c r="R17" s="7">
        <v>23227</v>
      </c>
    </row>
    <row r="18" spans="1:18" x14ac:dyDescent="0.25">
      <c r="A18" t="s">
        <v>16</v>
      </c>
      <c r="B18">
        <v>6</v>
      </c>
      <c r="C18" t="s">
        <v>17</v>
      </c>
      <c r="D18" t="s">
        <v>18</v>
      </c>
      <c r="E18" t="s">
        <v>19</v>
      </c>
      <c r="F18" t="b">
        <v>1</v>
      </c>
      <c r="G18" t="s">
        <v>69</v>
      </c>
      <c r="H18" t="s">
        <v>539</v>
      </c>
      <c r="I18" t="s">
        <v>70</v>
      </c>
      <c r="J18" t="s">
        <v>71</v>
      </c>
      <c r="K18">
        <v>102707</v>
      </c>
      <c r="L18">
        <v>0</v>
      </c>
      <c r="M18">
        <v>0</v>
      </c>
      <c r="N18">
        <v>0</v>
      </c>
      <c r="O18">
        <v>134245</v>
      </c>
      <c r="P18">
        <v>0</v>
      </c>
      <c r="Q18" s="7">
        <v>134245</v>
      </c>
      <c r="R18" s="7">
        <v>0</v>
      </c>
    </row>
    <row r="19" spans="1:18" x14ac:dyDescent="0.25">
      <c r="A19" t="s">
        <v>72</v>
      </c>
      <c r="B19">
        <v>8</v>
      </c>
      <c r="C19" t="s">
        <v>73</v>
      </c>
      <c r="D19" t="s">
        <v>74</v>
      </c>
      <c r="E19" t="s">
        <v>75</v>
      </c>
      <c r="F19" t="b">
        <v>1</v>
      </c>
      <c r="G19" t="s">
        <v>76</v>
      </c>
      <c r="H19" t="s">
        <v>540</v>
      </c>
      <c r="I19" t="s">
        <v>77</v>
      </c>
      <c r="J19" t="s">
        <v>78</v>
      </c>
      <c r="K19">
        <v>4972</v>
      </c>
      <c r="L19">
        <v>0</v>
      </c>
      <c r="M19">
        <v>0</v>
      </c>
      <c r="N19">
        <v>0</v>
      </c>
      <c r="O19">
        <v>0</v>
      </c>
      <c r="P19">
        <v>0</v>
      </c>
      <c r="Q19" s="7">
        <v>0</v>
      </c>
      <c r="R19" s="7">
        <v>0</v>
      </c>
    </row>
    <row r="20" spans="1:18" x14ac:dyDescent="0.25">
      <c r="A20" t="s">
        <v>72</v>
      </c>
      <c r="B20">
        <v>8</v>
      </c>
      <c r="C20" t="s">
        <v>73</v>
      </c>
      <c r="D20" t="s">
        <v>74</v>
      </c>
      <c r="E20" t="s">
        <v>75</v>
      </c>
      <c r="F20" t="b">
        <v>1</v>
      </c>
      <c r="G20" t="s">
        <v>79</v>
      </c>
      <c r="H20" t="s">
        <v>540</v>
      </c>
      <c r="I20" t="s">
        <v>80</v>
      </c>
      <c r="J20" t="s">
        <v>81</v>
      </c>
      <c r="K20">
        <v>11649</v>
      </c>
      <c r="L20">
        <v>0</v>
      </c>
      <c r="M20">
        <v>0</v>
      </c>
      <c r="N20">
        <v>0</v>
      </c>
      <c r="O20">
        <v>11649</v>
      </c>
      <c r="P20">
        <v>0</v>
      </c>
      <c r="Q20" s="7">
        <v>0</v>
      </c>
      <c r="R20" s="7">
        <v>0</v>
      </c>
    </row>
    <row r="21" spans="1:18" x14ac:dyDescent="0.25">
      <c r="A21" t="s">
        <v>72</v>
      </c>
      <c r="B21">
        <v>8</v>
      </c>
      <c r="C21" t="s">
        <v>73</v>
      </c>
      <c r="D21" t="s">
        <v>74</v>
      </c>
      <c r="E21" t="s">
        <v>75</v>
      </c>
      <c r="F21" t="b">
        <v>1</v>
      </c>
      <c r="G21" t="s">
        <v>82</v>
      </c>
      <c r="H21" t="s">
        <v>540</v>
      </c>
      <c r="I21" t="s">
        <v>83</v>
      </c>
      <c r="J21" t="s">
        <v>84</v>
      </c>
      <c r="K21">
        <v>6470</v>
      </c>
      <c r="L21">
        <v>0</v>
      </c>
      <c r="M21">
        <v>0</v>
      </c>
      <c r="N21">
        <v>0</v>
      </c>
      <c r="O21">
        <v>0</v>
      </c>
      <c r="P21">
        <v>0</v>
      </c>
      <c r="Q21" s="7">
        <v>0</v>
      </c>
      <c r="R21" s="7">
        <v>0</v>
      </c>
    </row>
    <row r="22" spans="1:18" x14ac:dyDescent="0.25">
      <c r="A22" t="s">
        <v>72</v>
      </c>
      <c r="B22">
        <v>8</v>
      </c>
      <c r="C22" t="s">
        <v>73</v>
      </c>
      <c r="D22" t="s">
        <v>74</v>
      </c>
      <c r="E22" t="s">
        <v>75</v>
      </c>
      <c r="F22" t="b">
        <v>1</v>
      </c>
      <c r="G22" t="s">
        <v>85</v>
      </c>
      <c r="H22" t="s">
        <v>540</v>
      </c>
      <c r="I22" t="s">
        <v>86</v>
      </c>
      <c r="J22" t="s">
        <v>87</v>
      </c>
      <c r="K22">
        <v>93515</v>
      </c>
      <c r="L22">
        <v>0</v>
      </c>
      <c r="M22">
        <v>0</v>
      </c>
      <c r="N22">
        <v>0</v>
      </c>
      <c r="O22">
        <v>0</v>
      </c>
      <c r="P22">
        <v>0</v>
      </c>
      <c r="Q22" s="7">
        <v>0</v>
      </c>
      <c r="R22" s="7">
        <v>0</v>
      </c>
    </row>
    <row r="23" spans="1:18" x14ac:dyDescent="0.25">
      <c r="A23" t="s">
        <v>72</v>
      </c>
      <c r="B23">
        <v>8</v>
      </c>
      <c r="C23" t="s">
        <v>73</v>
      </c>
      <c r="D23" t="s">
        <v>74</v>
      </c>
      <c r="E23" t="s">
        <v>75</v>
      </c>
      <c r="F23" t="b">
        <v>1</v>
      </c>
      <c r="G23" t="s">
        <v>88</v>
      </c>
      <c r="H23" t="s">
        <v>540</v>
      </c>
      <c r="I23" t="s">
        <v>89</v>
      </c>
      <c r="J23" t="s">
        <v>90</v>
      </c>
      <c r="K23">
        <v>282491</v>
      </c>
      <c r="L23">
        <v>0</v>
      </c>
      <c r="M23">
        <v>0</v>
      </c>
      <c r="N23">
        <v>0</v>
      </c>
      <c r="O23">
        <v>0</v>
      </c>
      <c r="P23">
        <v>0</v>
      </c>
      <c r="Q23" s="7">
        <v>0</v>
      </c>
      <c r="R23" s="7">
        <v>0</v>
      </c>
    </row>
    <row r="24" spans="1:18" x14ac:dyDescent="0.25">
      <c r="A24" t="s">
        <v>72</v>
      </c>
      <c r="B24">
        <v>8</v>
      </c>
      <c r="C24" t="s">
        <v>73</v>
      </c>
      <c r="D24" t="s">
        <v>74</v>
      </c>
      <c r="E24" t="s">
        <v>75</v>
      </c>
      <c r="F24" t="b">
        <v>1</v>
      </c>
      <c r="G24" t="s">
        <v>91</v>
      </c>
      <c r="H24" t="s">
        <v>540</v>
      </c>
      <c r="I24" t="s">
        <v>92</v>
      </c>
      <c r="J24" t="s">
        <v>93</v>
      </c>
      <c r="K24">
        <v>25747</v>
      </c>
      <c r="L24">
        <v>0</v>
      </c>
      <c r="M24">
        <v>0</v>
      </c>
      <c r="N24">
        <v>0</v>
      </c>
      <c r="O24">
        <v>0</v>
      </c>
      <c r="P24">
        <v>0</v>
      </c>
      <c r="Q24" s="7">
        <v>0</v>
      </c>
      <c r="R24" s="7">
        <v>0</v>
      </c>
    </row>
    <row r="25" spans="1:18" x14ac:dyDescent="0.25">
      <c r="A25" t="s">
        <v>72</v>
      </c>
      <c r="B25">
        <v>8</v>
      </c>
      <c r="C25" t="s">
        <v>73</v>
      </c>
      <c r="D25" t="s">
        <v>74</v>
      </c>
      <c r="E25" t="s">
        <v>75</v>
      </c>
      <c r="F25" t="b">
        <v>1</v>
      </c>
      <c r="G25" t="s">
        <v>94</v>
      </c>
      <c r="H25" t="s">
        <v>540</v>
      </c>
      <c r="I25" t="s">
        <v>95</v>
      </c>
      <c r="J25" t="s">
        <v>96</v>
      </c>
      <c r="K25">
        <v>2387</v>
      </c>
      <c r="L25">
        <v>0</v>
      </c>
      <c r="M25">
        <v>0</v>
      </c>
      <c r="N25">
        <v>0</v>
      </c>
      <c r="O25">
        <v>2387</v>
      </c>
      <c r="P25">
        <v>0</v>
      </c>
      <c r="Q25" s="7">
        <v>0</v>
      </c>
      <c r="R25" s="7">
        <v>0</v>
      </c>
    </row>
    <row r="26" spans="1:18" x14ac:dyDescent="0.25">
      <c r="A26" t="s">
        <v>72</v>
      </c>
      <c r="B26">
        <v>8</v>
      </c>
      <c r="C26" t="s">
        <v>73</v>
      </c>
      <c r="D26" t="s">
        <v>74</v>
      </c>
      <c r="E26" t="s">
        <v>75</v>
      </c>
      <c r="F26" t="b">
        <v>1</v>
      </c>
      <c r="G26" t="s">
        <v>97</v>
      </c>
      <c r="H26" t="s">
        <v>540</v>
      </c>
      <c r="I26" t="s">
        <v>98</v>
      </c>
      <c r="J26" t="s">
        <v>99</v>
      </c>
      <c r="K26">
        <v>57337</v>
      </c>
      <c r="L26">
        <v>0</v>
      </c>
      <c r="M26">
        <v>0</v>
      </c>
      <c r="N26">
        <v>0</v>
      </c>
      <c r="O26">
        <v>57337</v>
      </c>
      <c r="P26">
        <v>0</v>
      </c>
      <c r="Q26" s="7">
        <v>0</v>
      </c>
      <c r="R26" s="7">
        <v>0</v>
      </c>
    </row>
    <row r="27" spans="1:18" x14ac:dyDescent="0.25">
      <c r="A27" t="s">
        <v>104</v>
      </c>
      <c r="B27">
        <v>5</v>
      </c>
      <c r="C27" t="s">
        <v>105</v>
      </c>
      <c r="D27" t="s">
        <v>106</v>
      </c>
      <c r="E27" t="s">
        <v>19</v>
      </c>
      <c r="F27" t="b">
        <v>1</v>
      </c>
      <c r="G27" t="s">
        <v>107</v>
      </c>
      <c r="H27" t="s">
        <v>541</v>
      </c>
      <c r="I27" t="s">
        <v>108</v>
      </c>
      <c r="J27" t="s">
        <v>109</v>
      </c>
      <c r="K27">
        <v>126416</v>
      </c>
      <c r="L27">
        <v>20983</v>
      </c>
      <c r="M27">
        <v>14674</v>
      </c>
      <c r="N27">
        <v>0</v>
      </c>
      <c r="O27">
        <v>126586</v>
      </c>
      <c r="P27">
        <v>20984</v>
      </c>
      <c r="Q27" s="7">
        <v>121210</v>
      </c>
      <c r="R27" s="7">
        <v>20984</v>
      </c>
    </row>
    <row r="28" spans="1:18" x14ac:dyDescent="0.25">
      <c r="A28" t="s">
        <v>104</v>
      </c>
      <c r="B28">
        <v>5</v>
      </c>
      <c r="C28" t="s">
        <v>105</v>
      </c>
      <c r="D28" t="s">
        <v>106</v>
      </c>
      <c r="E28" t="s">
        <v>19</v>
      </c>
      <c r="F28" t="b">
        <v>1</v>
      </c>
      <c r="G28" t="s">
        <v>110</v>
      </c>
      <c r="H28" t="s">
        <v>541</v>
      </c>
      <c r="I28" t="s">
        <v>111</v>
      </c>
      <c r="J28" t="s">
        <v>112</v>
      </c>
      <c r="K28">
        <v>54816</v>
      </c>
      <c r="L28">
        <v>52079</v>
      </c>
      <c r="M28">
        <v>1758</v>
      </c>
      <c r="N28">
        <v>0</v>
      </c>
      <c r="O28">
        <v>49055</v>
      </c>
      <c r="P28">
        <v>38176</v>
      </c>
      <c r="Q28" s="7">
        <v>49055</v>
      </c>
      <c r="R28" s="7">
        <v>38176</v>
      </c>
    </row>
    <row r="29" spans="1:18" x14ac:dyDescent="0.25">
      <c r="A29" t="s">
        <v>104</v>
      </c>
      <c r="B29">
        <v>5</v>
      </c>
      <c r="C29" t="s">
        <v>105</v>
      </c>
      <c r="D29" t="s">
        <v>106</v>
      </c>
      <c r="E29" t="s">
        <v>19</v>
      </c>
      <c r="F29" t="b">
        <v>1</v>
      </c>
      <c r="G29" t="s">
        <v>113</v>
      </c>
      <c r="H29" t="s">
        <v>541</v>
      </c>
      <c r="I29" t="s">
        <v>114</v>
      </c>
      <c r="J29" t="s">
        <v>115</v>
      </c>
      <c r="K29">
        <v>2087</v>
      </c>
      <c r="L29">
        <v>0</v>
      </c>
      <c r="M29">
        <v>50</v>
      </c>
      <c r="N29">
        <v>0</v>
      </c>
      <c r="O29">
        <v>2087</v>
      </c>
      <c r="P29">
        <v>0</v>
      </c>
      <c r="Q29" s="7">
        <v>2087</v>
      </c>
      <c r="R29" s="7">
        <v>0</v>
      </c>
    </row>
    <row r="30" spans="1:18" x14ac:dyDescent="0.25">
      <c r="A30" t="s">
        <v>116</v>
      </c>
      <c r="B30">
        <v>9</v>
      </c>
      <c r="C30" t="s">
        <v>117</v>
      </c>
      <c r="D30" t="s">
        <v>118</v>
      </c>
      <c r="E30" t="s">
        <v>75</v>
      </c>
      <c r="F30" t="b">
        <v>1</v>
      </c>
      <c r="G30" t="s">
        <v>119</v>
      </c>
      <c r="H30" t="s">
        <v>542</v>
      </c>
      <c r="I30" t="s">
        <v>120</v>
      </c>
      <c r="J30" t="s">
        <v>121</v>
      </c>
      <c r="K30">
        <v>535561</v>
      </c>
      <c r="L30">
        <v>0</v>
      </c>
      <c r="M30">
        <v>0</v>
      </c>
      <c r="N30">
        <v>0</v>
      </c>
      <c r="O30">
        <v>535538</v>
      </c>
      <c r="P30">
        <v>0</v>
      </c>
      <c r="Q30" s="7">
        <v>535538</v>
      </c>
      <c r="R30" s="7">
        <v>0</v>
      </c>
    </row>
    <row r="31" spans="1:18" x14ac:dyDescent="0.25">
      <c r="A31" t="s">
        <v>116</v>
      </c>
      <c r="B31">
        <v>9</v>
      </c>
      <c r="C31" t="s">
        <v>117</v>
      </c>
      <c r="D31" t="s">
        <v>118</v>
      </c>
      <c r="E31" t="s">
        <v>75</v>
      </c>
      <c r="F31" t="b">
        <v>1</v>
      </c>
      <c r="G31" t="s">
        <v>122</v>
      </c>
      <c r="H31" t="s">
        <v>542</v>
      </c>
      <c r="I31" t="s">
        <v>123</v>
      </c>
      <c r="J31" t="s">
        <v>124</v>
      </c>
      <c r="K31">
        <v>32598</v>
      </c>
      <c r="L31">
        <v>0</v>
      </c>
      <c r="M31">
        <v>0</v>
      </c>
      <c r="N31">
        <v>0</v>
      </c>
      <c r="O31">
        <v>32596</v>
      </c>
      <c r="P31">
        <v>0</v>
      </c>
      <c r="Q31" s="7">
        <v>32596</v>
      </c>
      <c r="R31" s="7">
        <v>0</v>
      </c>
    </row>
    <row r="32" spans="1:18" x14ac:dyDescent="0.25">
      <c r="A32" t="s">
        <v>116</v>
      </c>
      <c r="B32">
        <v>9</v>
      </c>
      <c r="C32" t="s">
        <v>117</v>
      </c>
      <c r="D32" t="s">
        <v>118</v>
      </c>
      <c r="E32" t="s">
        <v>75</v>
      </c>
      <c r="F32" t="b">
        <v>1</v>
      </c>
      <c r="G32" t="s">
        <v>125</v>
      </c>
      <c r="H32" t="s">
        <v>542</v>
      </c>
      <c r="I32" t="s">
        <v>126</v>
      </c>
      <c r="J32" t="s">
        <v>127</v>
      </c>
      <c r="K32">
        <v>168379</v>
      </c>
      <c r="L32">
        <v>0</v>
      </c>
      <c r="M32">
        <v>0</v>
      </c>
      <c r="N32">
        <v>0</v>
      </c>
      <c r="O32">
        <v>168336</v>
      </c>
      <c r="P32">
        <v>0</v>
      </c>
      <c r="Q32" s="7">
        <v>168336</v>
      </c>
      <c r="R32" s="7">
        <v>0</v>
      </c>
    </row>
    <row r="33" spans="1:18" x14ac:dyDescent="0.25">
      <c r="A33" t="s">
        <v>116</v>
      </c>
      <c r="B33">
        <v>9</v>
      </c>
      <c r="C33" t="s">
        <v>117</v>
      </c>
      <c r="D33" t="s">
        <v>118</v>
      </c>
      <c r="E33" t="s">
        <v>75</v>
      </c>
      <c r="F33" t="b">
        <v>1</v>
      </c>
      <c r="G33" t="s">
        <v>128</v>
      </c>
      <c r="H33" t="s">
        <v>542</v>
      </c>
      <c r="I33" t="s">
        <v>129</v>
      </c>
      <c r="J33" t="s">
        <v>130</v>
      </c>
      <c r="K33">
        <v>217160</v>
      </c>
      <c r="L33">
        <v>0</v>
      </c>
      <c r="M33">
        <v>0</v>
      </c>
      <c r="N33">
        <v>0</v>
      </c>
      <c r="O33">
        <v>217089</v>
      </c>
      <c r="P33">
        <v>0</v>
      </c>
      <c r="Q33" s="7">
        <v>217089</v>
      </c>
      <c r="R33" s="7">
        <v>0</v>
      </c>
    </row>
    <row r="34" spans="1:18" x14ac:dyDescent="0.25">
      <c r="A34" t="s">
        <v>131</v>
      </c>
      <c r="B34">
        <v>5</v>
      </c>
      <c r="C34" t="s">
        <v>132</v>
      </c>
      <c r="D34" t="s">
        <v>133</v>
      </c>
      <c r="E34" t="s">
        <v>19</v>
      </c>
      <c r="F34" t="b">
        <v>1</v>
      </c>
      <c r="G34" t="s">
        <v>134</v>
      </c>
      <c r="H34" t="s">
        <v>543</v>
      </c>
      <c r="I34" t="s">
        <v>135</v>
      </c>
      <c r="J34" t="s">
        <v>136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s="7">
        <v>0</v>
      </c>
      <c r="R34" s="7">
        <v>0</v>
      </c>
    </row>
    <row r="35" spans="1:18" x14ac:dyDescent="0.25">
      <c r="A35" t="s">
        <v>131</v>
      </c>
      <c r="B35">
        <v>5</v>
      </c>
      <c r="C35" t="s">
        <v>132</v>
      </c>
      <c r="D35" t="s">
        <v>133</v>
      </c>
      <c r="E35" t="s">
        <v>19</v>
      </c>
      <c r="F35" t="b">
        <v>1</v>
      </c>
      <c r="G35" t="s">
        <v>137</v>
      </c>
      <c r="H35" t="s">
        <v>543</v>
      </c>
      <c r="I35" t="s">
        <v>108</v>
      </c>
      <c r="J35" t="s">
        <v>138</v>
      </c>
      <c r="K35">
        <v>1412</v>
      </c>
      <c r="L35">
        <v>8</v>
      </c>
      <c r="M35">
        <v>153</v>
      </c>
      <c r="N35">
        <v>0</v>
      </c>
      <c r="O35">
        <v>1412</v>
      </c>
      <c r="P35">
        <v>8</v>
      </c>
      <c r="Q35" s="7">
        <v>1412</v>
      </c>
      <c r="R35" s="7">
        <v>8</v>
      </c>
    </row>
    <row r="36" spans="1:18" x14ac:dyDescent="0.25">
      <c r="A36" t="s">
        <v>131</v>
      </c>
      <c r="B36">
        <v>5</v>
      </c>
      <c r="C36" t="s">
        <v>132</v>
      </c>
      <c r="D36" t="s">
        <v>133</v>
      </c>
      <c r="E36" t="s">
        <v>19</v>
      </c>
      <c r="F36" t="b">
        <v>1</v>
      </c>
      <c r="G36" t="s">
        <v>139</v>
      </c>
      <c r="H36" t="s">
        <v>543</v>
      </c>
      <c r="I36" t="s">
        <v>140</v>
      </c>
      <c r="J36" t="s">
        <v>141</v>
      </c>
      <c r="K36">
        <v>12463</v>
      </c>
      <c r="L36">
        <v>0</v>
      </c>
      <c r="M36">
        <v>14035</v>
      </c>
      <c r="N36">
        <v>0</v>
      </c>
      <c r="O36">
        <v>12463</v>
      </c>
      <c r="P36">
        <v>0</v>
      </c>
      <c r="Q36" s="7">
        <v>12463</v>
      </c>
      <c r="R36" s="7">
        <v>0</v>
      </c>
    </row>
    <row r="37" spans="1:18" x14ac:dyDescent="0.25">
      <c r="A37" t="s">
        <v>131</v>
      </c>
      <c r="B37">
        <v>5</v>
      </c>
      <c r="C37" t="s">
        <v>132</v>
      </c>
      <c r="D37" t="s">
        <v>133</v>
      </c>
      <c r="E37" t="s">
        <v>19</v>
      </c>
      <c r="F37" t="b">
        <v>1</v>
      </c>
      <c r="G37" t="s">
        <v>142</v>
      </c>
      <c r="H37" t="s">
        <v>543</v>
      </c>
      <c r="I37" t="s">
        <v>143</v>
      </c>
      <c r="J37" t="s">
        <v>144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s="7">
        <v>0</v>
      </c>
      <c r="R37" s="7">
        <v>0</v>
      </c>
    </row>
    <row r="38" spans="1:18" x14ac:dyDescent="0.25">
      <c r="A38" t="s">
        <v>131</v>
      </c>
      <c r="B38">
        <v>5</v>
      </c>
      <c r="C38" t="s">
        <v>132</v>
      </c>
      <c r="D38" t="s">
        <v>133</v>
      </c>
      <c r="E38" t="s">
        <v>19</v>
      </c>
      <c r="F38" t="b">
        <v>1</v>
      </c>
      <c r="G38" t="s">
        <v>145</v>
      </c>
      <c r="H38" t="s">
        <v>543</v>
      </c>
      <c r="I38" t="s">
        <v>146</v>
      </c>
      <c r="J38" t="s">
        <v>147</v>
      </c>
      <c r="K38">
        <v>22308</v>
      </c>
      <c r="L38">
        <v>23247</v>
      </c>
      <c r="M38">
        <v>0</v>
      </c>
      <c r="N38">
        <v>0</v>
      </c>
      <c r="O38">
        <v>22308</v>
      </c>
      <c r="P38">
        <v>23247</v>
      </c>
      <c r="Q38" s="7">
        <v>22308</v>
      </c>
      <c r="R38" s="7">
        <v>23247</v>
      </c>
    </row>
    <row r="39" spans="1:18" x14ac:dyDescent="0.25">
      <c r="A39" t="s">
        <v>131</v>
      </c>
      <c r="B39">
        <v>5</v>
      </c>
      <c r="C39" t="s">
        <v>132</v>
      </c>
      <c r="D39" t="s">
        <v>133</v>
      </c>
      <c r="E39" t="s">
        <v>19</v>
      </c>
      <c r="F39" t="b">
        <v>1</v>
      </c>
      <c r="G39" t="s">
        <v>148</v>
      </c>
      <c r="H39" t="s">
        <v>543</v>
      </c>
      <c r="I39" t="s">
        <v>149</v>
      </c>
      <c r="J39" t="s">
        <v>150</v>
      </c>
      <c r="K39">
        <v>29279</v>
      </c>
      <c r="L39">
        <v>25913</v>
      </c>
      <c r="M39">
        <v>0</v>
      </c>
      <c r="N39">
        <v>0</v>
      </c>
      <c r="O39">
        <v>29279</v>
      </c>
      <c r="P39">
        <v>25913</v>
      </c>
      <c r="Q39" s="7">
        <v>29279</v>
      </c>
      <c r="R39" s="7">
        <v>25913</v>
      </c>
    </row>
    <row r="40" spans="1:18" x14ac:dyDescent="0.25">
      <c r="A40" t="s">
        <v>131</v>
      </c>
      <c r="B40">
        <v>5</v>
      </c>
      <c r="C40" t="s">
        <v>132</v>
      </c>
      <c r="D40" t="s">
        <v>133</v>
      </c>
      <c r="E40" t="s">
        <v>19</v>
      </c>
      <c r="F40" t="b">
        <v>1</v>
      </c>
      <c r="G40" t="s">
        <v>151</v>
      </c>
      <c r="H40" t="s">
        <v>543</v>
      </c>
      <c r="I40" t="s">
        <v>152</v>
      </c>
      <c r="J40" t="s">
        <v>153</v>
      </c>
      <c r="K40">
        <v>22242</v>
      </c>
      <c r="L40">
        <v>22242</v>
      </c>
      <c r="M40">
        <v>0</v>
      </c>
      <c r="N40">
        <v>0</v>
      </c>
      <c r="O40">
        <v>22242</v>
      </c>
      <c r="P40">
        <v>22242</v>
      </c>
      <c r="Q40" s="7">
        <v>22242</v>
      </c>
      <c r="R40" s="7">
        <v>22242</v>
      </c>
    </row>
    <row r="41" spans="1:18" x14ac:dyDescent="0.25">
      <c r="A41" t="s">
        <v>131</v>
      </c>
      <c r="B41">
        <v>5</v>
      </c>
      <c r="C41" t="s">
        <v>132</v>
      </c>
      <c r="D41" t="s">
        <v>133</v>
      </c>
      <c r="E41" t="s">
        <v>19</v>
      </c>
      <c r="F41" t="b">
        <v>1</v>
      </c>
      <c r="G41" t="s">
        <v>154</v>
      </c>
      <c r="H41" t="s">
        <v>543</v>
      </c>
      <c r="I41" t="s">
        <v>155</v>
      </c>
      <c r="J41" t="s">
        <v>156</v>
      </c>
      <c r="K41">
        <v>1061</v>
      </c>
      <c r="L41">
        <v>3</v>
      </c>
      <c r="M41">
        <v>917</v>
      </c>
      <c r="N41">
        <v>0</v>
      </c>
      <c r="O41">
        <v>1061</v>
      </c>
      <c r="P41">
        <v>3</v>
      </c>
      <c r="Q41" s="7">
        <v>1061</v>
      </c>
      <c r="R41" s="7">
        <v>3</v>
      </c>
    </row>
    <row r="42" spans="1:18" x14ac:dyDescent="0.25">
      <c r="A42" t="s">
        <v>131</v>
      </c>
      <c r="B42">
        <v>5</v>
      </c>
      <c r="C42" t="s">
        <v>132</v>
      </c>
      <c r="D42" t="s">
        <v>133</v>
      </c>
      <c r="E42" t="s">
        <v>19</v>
      </c>
      <c r="F42" t="b">
        <v>1</v>
      </c>
      <c r="G42" t="s">
        <v>157</v>
      </c>
      <c r="H42" t="s">
        <v>543</v>
      </c>
      <c r="I42" t="s">
        <v>158</v>
      </c>
      <c r="J42" t="s">
        <v>159</v>
      </c>
      <c r="K42">
        <v>3884</v>
      </c>
      <c r="L42">
        <v>2915</v>
      </c>
      <c r="M42">
        <v>0</v>
      </c>
      <c r="N42">
        <v>0</v>
      </c>
      <c r="O42">
        <v>3884</v>
      </c>
      <c r="P42">
        <v>2915</v>
      </c>
      <c r="Q42" s="7">
        <v>3884</v>
      </c>
      <c r="R42" s="7">
        <v>2915</v>
      </c>
    </row>
    <row r="43" spans="1:18" x14ac:dyDescent="0.25">
      <c r="A43" t="s">
        <v>131</v>
      </c>
      <c r="B43">
        <v>5</v>
      </c>
      <c r="C43" t="s">
        <v>132</v>
      </c>
      <c r="D43" t="s">
        <v>133</v>
      </c>
      <c r="E43" t="s">
        <v>19</v>
      </c>
      <c r="F43" t="b">
        <v>1</v>
      </c>
      <c r="G43" t="s">
        <v>160</v>
      </c>
      <c r="H43" t="s">
        <v>543</v>
      </c>
      <c r="I43" t="s">
        <v>161</v>
      </c>
      <c r="J43" t="s">
        <v>162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 s="7">
        <v>0</v>
      </c>
      <c r="R43" s="7">
        <v>0</v>
      </c>
    </row>
    <row r="44" spans="1:18" x14ac:dyDescent="0.25">
      <c r="A44" t="s">
        <v>131</v>
      </c>
      <c r="B44">
        <v>5</v>
      </c>
      <c r="C44" t="s">
        <v>132</v>
      </c>
      <c r="D44" t="s">
        <v>133</v>
      </c>
      <c r="E44" t="s">
        <v>19</v>
      </c>
      <c r="F44" t="b">
        <v>1</v>
      </c>
      <c r="G44" t="s">
        <v>163</v>
      </c>
      <c r="H44" t="s">
        <v>543</v>
      </c>
      <c r="I44" t="s">
        <v>164</v>
      </c>
      <c r="J44" t="s">
        <v>165</v>
      </c>
      <c r="K44">
        <v>430</v>
      </c>
      <c r="L44">
        <v>430</v>
      </c>
      <c r="M44">
        <v>0</v>
      </c>
      <c r="N44">
        <v>0</v>
      </c>
      <c r="O44">
        <v>430</v>
      </c>
      <c r="P44">
        <v>430</v>
      </c>
      <c r="Q44" s="7">
        <v>430</v>
      </c>
      <c r="R44" s="7">
        <v>430</v>
      </c>
    </row>
    <row r="45" spans="1:18" x14ac:dyDescent="0.25">
      <c r="A45" t="s">
        <v>131</v>
      </c>
      <c r="B45">
        <v>5</v>
      </c>
      <c r="C45" t="s">
        <v>132</v>
      </c>
      <c r="D45" t="s">
        <v>133</v>
      </c>
      <c r="E45" t="s">
        <v>19</v>
      </c>
      <c r="F45" t="b">
        <v>1</v>
      </c>
      <c r="G45" t="s">
        <v>166</v>
      </c>
      <c r="H45" t="s">
        <v>543</v>
      </c>
      <c r="I45" t="s">
        <v>167</v>
      </c>
      <c r="J45" t="s">
        <v>168</v>
      </c>
      <c r="K45">
        <v>3827</v>
      </c>
      <c r="L45">
        <v>4200</v>
      </c>
      <c r="M45">
        <v>0</v>
      </c>
      <c r="N45">
        <v>0</v>
      </c>
      <c r="O45">
        <v>3827</v>
      </c>
      <c r="P45">
        <v>4200</v>
      </c>
      <c r="Q45" s="7">
        <v>3827</v>
      </c>
      <c r="R45" s="7">
        <v>4200</v>
      </c>
    </row>
    <row r="46" spans="1:18" x14ac:dyDescent="0.25">
      <c r="A46" t="s">
        <v>131</v>
      </c>
      <c r="B46">
        <v>5</v>
      </c>
      <c r="C46" t="s">
        <v>132</v>
      </c>
      <c r="D46" t="s">
        <v>133</v>
      </c>
      <c r="E46" t="s">
        <v>19</v>
      </c>
      <c r="F46" t="b">
        <v>1</v>
      </c>
      <c r="G46" t="s">
        <v>169</v>
      </c>
      <c r="H46" t="s">
        <v>543</v>
      </c>
      <c r="I46" t="s">
        <v>170</v>
      </c>
      <c r="J46" t="s">
        <v>171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 s="7">
        <v>0</v>
      </c>
      <c r="R46" s="7">
        <v>0</v>
      </c>
    </row>
    <row r="47" spans="1:18" x14ac:dyDescent="0.25">
      <c r="A47" t="s">
        <v>131</v>
      </c>
      <c r="B47">
        <v>5</v>
      </c>
      <c r="C47" t="s">
        <v>132</v>
      </c>
      <c r="D47" t="s">
        <v>133</v>
      </c>
      <c r="E47" t="s">
        <v>19</v>
      </c>
      <c r="F47" t="b">
        <v>1</v>
      </c>
      <c r="G47" t="s">
        <v>172</v>
      </c>
      <c r="H47" t="s">
        <v>543</v>
      </c>
      <c r="I47" t="s">
        <v>173</v>
      </c>
      <c r="J47" t="s">
        <v>174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 s="7">
        <v>0</v>
      </c>
      <c r="R47" s="7">
        <v>0</v>
      </c>
    </row>
    <row r="48" spans="1:18" x14ac:dyDescent="0.25">
      <c r="A48" t="s">
        <v>131</v>
      </c>
      <c r="B48">
        <v>5</v>
      </c>
      <c r="C48" t="s">
        <v>132</v>
      </c>
      <c r="D48" t="s">
        <v>133</v>
      </c>
      <c r="E48" t="s">
        <v>19</v>
      </c>
      <c r="F48" t="b">
        <v>1</v>
      </c>
      <c r="G48" t="s">
        <v>175</v>
      </c>
      <c r="H48" t="s">
        <v>543</v>
      </c>
      <c r="I48" t="s">
        <v>176</v>
      </c>
      <c r="J48" t="s">
        <v>177</v>
      </c>
      <c r="K48">
        <v>10709</v>
      </c>
      <c r="L48">
        <v>13636</v>
      </c>
      <c r="M48">
        <v>0</v>
      </c>
      <c r="N48">
        <v>0</v>
      </c>
      <c r="O48">
        <v>10709</v>
      </c>
      <c r="P48">
        <v>13636</v>
      </c>
      <c r="Q48" s="7">
        <v>10709</v>
      </c>
      <c r="R48" s="7">
        <v>13636</v>
      </c>
    </row>
    <row r="49" spans="1:18" x14ac:dyDescent="0.25">
      <c r="A49" t="s">
        <v>131</v>
      </c>
      <c r="B49">
        <v>5</v>
      </c>
      <c r="C49" t="s">
        <v>132</v>
      </c>
      <c r="D49" t="s">
        <v>133</v>
      </c>
      <c r="E49" t="s">
        <v>19</v>
      </c>
      <c r="F49" t="b">
        <v>1</v>
      </c>
      <c r="G49" t="s">
        <v>178</v>
      </c>
      <c r="H49" t="s">
        <v>543</v>
      </c>
      <c r="I49" t="s">
        <v>179</v>
      </c>
      <c r="J49" t="s">
        <v>180</v>
      </c>
      <c r="K49">
        <v>668</v>
      </c>
      <c r="L49">
        <v>790</v>
      </c>
      <c r="M49">
        <v>0</v>
      </c>
      <c r="N49">
        <v>0</v>
      </c>
      <c r="O49">
        <v>668</v>
      </c>
      <c r="P49">
        <v>790</v>
      </c>
      <c r="Q49" s="7">
        <v>668</v>
      </c>
      <c r="R49" s="7">
        <v>790</v>
      </c>
    </row>
    <row r="50" spans="1:18" x14ac:dyDescent="0.25">
      <c r="A50" t="s">
        <v>131</v>
      </c>
      <c r="B50">
        <v>5</v>
      </c>
      <c r="C50" t="s">
        <v>132</v>
      </c>
      <c r="D50" t="s">
        <v>133</v>
      </c>
      <c r="E50" t="s">
        <v>19</v>
      </c>
      <c r="F50" t="b">
        <v>1</v>
      </c>
      <c r="G50" t="s">
        <v>181</v>
      </c>
      <c r="H50" t="s">
        <v>543</v>
      </c>
      <c r="I50" t="s">
        <v>182</v>
      </c>
      <c r="J50" t="s">
        <v>183</v>
      </c>
      <c r="K50">
        <v>358288</v>
      </c>
      <c r="L50">
        <v>14308</v>
      </c>
      <c r="M50">
        <v>0</v>
      </c>
      <c r="N50">
        <v>0</v>
      </c>
      <c r="O50">
        <v>358288</v>
      </c>
      <c r="P50">
        <v>14308</v>
      </c>
      <c r="Q50" s="7">
        <v>358288</v>
      </c>
      <c r="R50" s="7">
        <v>14308</v>
      </c>
    </row>
    <row r="51" spans="1:18" x14ac:dyDescent="0.25">
      <c r="A51" t="s">
        <v>131</v>
      </c>
      <c r="B51">
        <v>5</v>
      </c>
      <c r="C51" t="s">
        <v>132</v>
      </c>
      <c r="D51" t="s">
        <v>133</v>
      </c>
      <c r="E51" t="s">
        <v>19</v>
      </c>
      <c r="F51" t="b">
        <v>1</v>
      </c>
      <c r="G51" t="s">
        <v>184</v>
      </c>
      <c r="H51" t="s">
        <v>543</v>
      </c>
      <c r="I51" t="s">
        <v>185</v>
      </c>
      <c r="J51" t="s">
        <v>186</v>
      </c>
      <c r="K51">
        <v>82708</v>
      </c>
      <c r="L51">
        <v>32672</v>
      </c>
      <c r="M51">
        <v>0</v>
      </c>
      <c r="N51">
        <v>0</v>
      </c>
      <c r="O51">
        <v>82708</v>
      </c>
      <c r="P51">
        <v>32672</v>
      </c>
      <c r="Q51" s="7">
        <v>82708</v>
      </c>
      <c r="R51" s="7">
        <v>32672</v>
      </c>
    </row>
    <row r="52" spans="1:18" x14ac:dyDescent="0.25">
      <c r="A52" t="s">
        <v>131</v>
      </c>
      <c r="B52">
        <v>5</v>
      </c>
      <c r="C52" t="s">
        <v>132</v>
      </c>
      <c r="D52" t="s">
        <v>133</v>
      </c>
      <c r="E52" t="s">
        <v>19</v>
      </c>
      <c r="F52" t="b">
        <v>1</v>
      </c>
      <c r="G52" t="s">
        <v>187</v>
      </c>
      <c r="H52" t="s">
        <v>543</v>
      </c>
      <c r="I52" t="s">
        <v>188</v>
      </c>
      <c r="J52" t="s">
        <v>189</v>
      </c>
      <c r="K52">
        <v>197883</v>
      </c>
      <c r="L52">
        <v>20127</v>
      </c>
      <c r="M52">
        <v>1937</v>
      </c>
      <c r="N52">
        <v>0</v>
      </c>
      <c r="O52">
        <v>197883</v>
      </c>
      <c r="P52">
        <v>20127</v>
      </c>
      <c r="Q52" s="7">
        <v>197883</v>
      </c>
      <c r="R52" s="7">
        <v>20127</v>
      </c>
    </row>
    <row r="53" spans="1:18" x14ac:dyDescent="0.25">
      <c r="A53" t="s">
        <v>131</v>
      </c>
      <c r="B53">
        <v>5</v>
      </c>
      <c r="C53" t="s">
        <v>132</v>
      </c>
      <c r="D53" t="s">
        <v>133</v>
      </c>
      <c r="E53" t="s">
        <v>19</v>
      </c>
      <c r="F53" t="b">
        <v>1</v>
      </c>
      <c r="G53" t="s">
        <v>190</v>
      </c>
      <c r="H53" t="s">
        <v>543</v>
      </c>
      <c r="I53" t="s">
        <v>191</v>
      </c>
      <c r="J53" t="s">
        <v>192</v>
      </c>
      <c r="K53">
        <v>39953</v>
      </c>
      <c r="L53">
        <v>25475</v>
      </c>
      <c r="M53">
        <v>2</v>
      </c>
      <c r="N53">
        <v>0</v>
      </c>
      <c r="O53">
        <v>39953</v>
      </c>
      <c r="P53">
        <v>25475</v>
      </c>
      <c r="Q53" s="7">
        <v>39953</v>
      </c>
      <c r="R53" s="7">
        <v>25475</v>
      </c>
    </row>
    <row r="54" spans="1:18" x14ac:dyDescent="0.25">
      <c r="A54" t="s">
        <v>131</v>
      </c>
      <c r="B54">
        <v>5</v>
      </c>
      <c r="C54" t="s">
        <v>132</v>
      </c>
      <c r="D54" t="s">
        <v>133</v>
      </c>
      <c r="E54" t="s">
        <v>19</v>
      </c>
      <c r="F54" t="b">
        <v>1</v>
      </c>
      <c r="G54" t="s">
        <v>193</v>
      </c>
      <c r="H54" t="s">
        <v>543</v>
      </c>
      <c r="I54" t="s">
        <v>194</v>
      </c>
      <c r="J54" t="s">
        <v>195</v>
      </c>
      <c r="K54">
        <v>250667</v>
      </c>
      <c r="L54">
        <v>21834</v>
      </c>
      <c r="M54">
        <v>5</v>
      </c>
      <c r="N54">
        <v>0</v>
      </c>
      <c r="O54">
        <v>250667</v>
      </c>
      <c r="P54">
        <v>21834</v>
      </c>
      <c r="Q54" s="7">
        <v>250667</v>
      </c>
      <c r="R54" s="7">
        <v>21834</v>
      </c>
    </row>
    <row r="55" spans="1:18" x14ac:dyDescent="0.25">
      <c r="A55" t="s">
        <v>131</v>
      </c>
      <c r="B55">
        <v>5</v>
      </c>
      <c r="C55" t="s">
        <v>132</v>
      </c>
      <c r="D55" t="s">
        <v>133</v>
      </c>
      <c r="E55" t="s">
        <v>19</v>
      </c>
      <c r="F55" t="b">
        <v>1</v>
      </c>
      <c r="G55" t="s">
        <v>196</v>
      </c>
      <c r="H55" t="s">
        <v>543</v>
      </c>
      <c r="I55" t="s">
        <v>197</v>
      </c>
      <c r="J55" t="s">
        <v>198</v>
      </c>
      <c r="K55">
        <v>95192</v>
      </c>
      <c r="L55">
        <v>1</v>
      </c>
      <c r="M55">
        <v>0</v>
      </c>
      <c r="N55">
        <v>0</v>
      </c>
      <c r="O55">
        <v>95192</v>
      </c>
      <c r="P55">
        <v>1</v>
      </c>
      <c r="Q55" s="7">
        <v>95192</v>
      </c>
      <c r="R55" s="7">
        <v>1</v>
      </c>
    </row>
    <row r="56" spans="1:18" x14ac:dyDescent="0.25">
      <c r="A56" t="s">
        <v>131</v>
      </c>
      <c r="B56">
        <v>5</v>
      </c>
      <c r="C56" t="s">
        <v>132</v>
      </c>
      <c r="D56" t="s">
        <v>133</v>
      </c>
      <c r="E56" t="s">
        <v>19</v>
      </c>
      <c r="F56" t="b">
        <v>1</v>
      </c>
      <c r="G56" t="s">
        <v>199</v>
      </c>
      <c r="H56" t="s">
        <v>543</v>
      </c>
      <c r="I56" t="s">
        <v>200</v>
      </c>
      <c r="J56" t="s">
        <v>201</v>
      </c>
      <c r="K56">
        <v>74141</v>
      </c>
      <c r="L56">
        <v>23082</v>
      </c>
      <c r="M56">
        <v>0</v>
      </c>
      <c r="N56">
        <v>0</v>
      </c>
      <c r="O56">
        <v>74141</v>
      </c>
      <c r="P56">
        <v>23082</v>
      </c>
      <c r="Q56" s="7">
        <v>74141</v>
      </c>
      <c r="R56" s="7">
        <v>23082</v>
      </c>
    </row>
    <row r="57" spans="1:18" x14ac:dyDescent="0.25">
      <c r="A57" t="s">
        <v>131</v>
      </c>
      <c r="B57">
        <v>5</v>
      </c>
      <c r="C57" t="s">
        <v>132</v>
      </c>
      <c r="D57" t="s">
        <v>133</v>
      </c>
      <c r="E57" t="s">
        <v>19</v>
      </c>
      <c r="F57" t="b">
        <v>1</v>
      </c>
      <c r="G57" t="s">
        <v>202</v>
      </c>
      <c r="H57" t="s">
        <v>543</v>
      </c>
      <c r="I57" t="s">
        <v>203</v>
      </c>
      <c r="J57" t="s">
        <v>204</v>
      </c>
      <c r="K57">
        <v>16775</v>
      </c>
      <c r="L57">
        <v>16773</v>
      </c>
      <c r="M57">
        <v>0</v>
      </c>
      <c r="N57">
        <v>0</v>
      </c>
      <c r="O57">
        <v>17533</v>
      </c>
      <c r="P57">
        <v>16773</v>
      </c>
      <c r="Q57" s="7">
        <v>17533</v>
      </c>
      <c r="R57" s="7">
        <v>16773</v>
      </c>
    </row>
    <row r="58" spans="1:18" x14ac:dyDescent="0.25">
      <c r="A58" t="s">
        <v>131</v>
      </c>
      <c r="B58">
        <v>5</v>
      </c>
      <c r="C58" t="s">
        <v>132</v>
      </c>
      <c r="D58" t="s">
        <v>133</v>
      </c>
      <c r="E58" t="s">
        <v>19</v>
      </c>
      <c r="F58" t="b">
        <v>1</v>
      </c>
      <c r="G58" t="s">
        <v>205</v>
      </c>
      <c r="H58" t="s">
        <v>543</v>
      </c>
      <c r="I58" t="s">
        <v>206</v>
      </c>
      <c r="J58" t="s">
        <v>207</v>
      </c>
      <c r="K58">
        <v>6418</v>
      </c>
      <c r="L58">
        <v>0</v>
      </c>
      <c r="M58">
        <v>0</v>
      </c>
      <c r="N58">
        <v>0</v>
      </c>
      <c r="O58">
        <v>6418</v>
      </c>
      <c r="P58">
        <v>0</v>
      </c>
      <c r="Q58" s="7">
        <v>6418</v>
      </c>
      <c r="R58" s="7">
        <v>0</v>
      </c>
    </row>
    <row r="59" spans="1:18" x14ac:dyDescent="0.25">
      <c r="A59" t="s">
        <v>131</v>
      </c>
      <c r="B59">
        <v>5</v>
      </c>
      <c r="C59" t="s">
        <v>132</v>
      </c>
      <c r="D59" t="s">
        <v>133</v>
      </c>
      <c r="E59" t="s">
        <v>19</v>
      </c>
      <c r="F59" t="b">
        <v>1</v>
      </c>
      <c r="G59" t="s">
        <v>208</v>
      </c>
      <c r="H59" t="s">
        <v>543</v>
      </c>
      <c r="I59" t="s">
        <v>209</v>
      </c>
      <c r="J59" t="s">
        <v>210</v>
      </c>
      <c r="K59">
        <v>1167</v>
      </c>
      <c r="L59">
        <v>1167</v>
      </c>
      <c r="M59">
        <v>0</v>
      </c>
      <c r="N59">
        <v>0</v>
      </c>
      <c r="O59">
        <v>1167</v>
      </c>
      <c r="P59">
        <v>1167</v>
      </c>
      <c r="Q59" s="7">
        <v>1167</v>
      </c>
      <c r="R59" s="7">
        <v>1167</v>
      </c>
    </row>
    <row r="60" spans="1:18" x14ac:dyDescent="0.25">
      <c r="A60" t="s">
        <v>131</v>
      </c>
      <c r="B60">
        <v>5</v>
      </c>
      <c r="C60" t="s">
        <v>132</v>
      </c>
      <c r="D60" t="s">
        <v>133</v>
      </c>
      <c r="E60" t="s">
        <v>19</v>
      </c>
      <c r="F60" t="b">
        <v>1</v>
      </c>
      <c r="G60" t="s">
        <v>211</v>
      </c>
      <c r="H60" t="s">
        <v>543</v>
      </c>
      <c r="I60" t="s">
        <v>212</v>
      </c>
      <c r="J60" t="s">
        <v>213</v>
      </c>
      <c r="K60">
        <v>24439</v>
      </c>
      <c r="L60">
        <v>29444</v>
      </c>
      <c r="M60">
        <v>0</v>
      </c>
      <c r="N60">
        <v>0</v>
      </c>
      <c r="O60">
        <v>24439</v>
      </c>
      <c r="P60">
        <v>29444</v>
      </c>
      <c r="Q60" s="7">
        <v>24439</v>
      </c>
      <c r="R60" s="7">
        <v>29444</v>
      </c>
    </row>
    <row r="61" spans="1:18" x14ac:dyDescent="0.25">
      <c r="A61" t="s">
        <v>131</v>
      </c>
      <c r="B61">
        <v>5</v>
      </c>
      <c r="C61" t="s">
        <v>132</v>
      </c>
      <c r="D61" t="s">
        <v>133</v>
      </c>
      <c r="E61" t="s">
        <v>19</v>
      </c>
      <c r="F61" t="b">
        <v>1</v>
      </c>
      <c r="G61" t="s">
        <v>214</v>
      </c>
      <c r="H61" t="s">
        <v>543</v>
      </c>
      <c r="I61" t="s">
        <v>215</v>
      </c>
      <c r="J61" t="s">
        <v>216</v>
      </c>
      <c r="K61">
        <v>47618</v>
      </c>
      <c r="L61">
        <v>48608</v>
      </c>
      <c r="M61">
        <v>2</v>
      </c>
      <c r="N61">
        <v>0</v>
      </c>
      <c r="O61">
        <v>47618</v>
      </c>
      <c r="P61">
        <v>48608</v>
      </c>
      <c r="Q61" s="7">
        <v>47618</v>
      </c>
      <c r="R61" s="7">
        <v>48608</v>
      </c>
    </row>
    <row r="62" spans="1:18" x14ac:dyDescent="0.25">
      <c r="A62" t="s">
        <v>131</v>
      </c>
      <c r="B62">
        <v>5</v>
      </c>
      <c r="C62" t="s">
        <v>132</v>
      </c>
      <c r="D62" t="s">
        <v>133</v>
      </c>
      <c r="E62" t="s">
        <v>19</v>
      </c>
      <c r="F62" t="b">
        <v>1</v>
      </c>
      <c r="G62" t="s">
        <v>217</v>
      </c>
      <c r="H62" t="s">
        <v>543</v>
      </c>
      <c r="I62" t="s">
        <v>218</v>
      </c>
      <c r="J62" t="s">
        <v>219</v>
      </c>
      <c r="K62">
        <v>5145</v>
      </c>
      <c r="L62">
        <v>1</v>
      </c>
      <c r="M62">
        <v>0</v>
      </c>
      <c r="N62">
        <v>0</v>
      </c>
      <c r="O62">
        <v>5145</v>
      </c>
      <c r="P62">
        <v>1</v>
      </c>
      <c r="Q62" s="7">
        <v>5145</v>
      </c>
      <c r="R62" s="7">
        <v>1</v>
      </c>
    </row>
    <row r="63" spans="1:18" x14ac:dyDescent="0.25">
      <c r="A63" t="s">
        <v>131</v>
      </c>
      <c r="B63">
        <v>5</v>
      </c>
      <c r="C63" t="s">
        <v>132</v>
      </c>
      <c r="D63" t="s">
        <v>133</v>
      </c>
      <c r="E63" t="s">
        <v>19</v>
      </c>
      <c r="F63" t="b">
        <v>1</v>
      </c>
      <c r="G63" t="s">
        <v>220</v>
      </c>
      <c r="H63" t="s">
        <v>543</v>
      </c>
      <c r="I63" t="s">
        <v>221</v>
      </c>
      <c r="J63" t="s">
        <v>222</v>
      </c>
      <c r="K63">
        <v>304</v>
      </c>
      <c r="L63">
        <v>0</v>
      </c>
      <c r="M63">
        <v>0</v>
      </c>
      <c r="N63">
        <v>0</v>
      </c>
      <c r="O63">
        <v>304</v>
      </c>
      <c r="P63">
        <v>0</v>
      </c>
      <c r="Q63" s="7">
        <v>304</v>
      </c>
      <c r="R63" s="7">
        <v>0</v>
      </c>
    </row>
    <row r="64" spans="1:18" x14ac:dyDescent="0.25">
      <c r="A64" t="s">
        <v>131</v>
      </c>
      <c r="B64">
        <v>5</v>
      </c>
      <c r="C64" t="s">
        <v>132</v>
      </c>
      <c r="D64" t="s">
        <v>133</v>
      </c>
      <c r="E64" t="s">
        <v>19</v>
      </c>
      <c r="F64" t="b">
        <v>1</v>
      </c>
      <c r="G64" t="s">
        <v>223</v>
      </c>
      <c r="H64" t="s">
        <v>543</v>
      </c>
      <c r="I64" t="s">
        <v>224</v>
      </c>
      <c r="J64" t="s">
        <v>225</v>
      </c>
      <c r="K64">
        <v>2743</v>
      </c>
      <c r="L64">
        <v>0</v>
      </c>
      <c r="M64">
        <v>0</v>
      </c>
      <c r="N64">
        <v>0</v>
      </c>
      <c r="O64">
        <v>2743</v>
      </c>
      <c r="P64">
        <v>0</v>
      </c>
      <c r="Q64" s="7">
        <v>2743</v>
      </c>
      <c r="R64" s="7">
        <v>0</v>
      </c>
    </row>
    <row r="65" spans="1:18" x14ac:dyDescent="0.25">
      <c r="A65" t="s">
        <v>131</v>
      </c>
      <c r="B65">
        <v>5</v>
      </c>
      <c r="C65" t="s">
        <v>132</v>
      </c>
      <c r="D65" t="s">
        <v>133</v>
      </c>
      <c r="E65" t="s">
        <v>19</v>
      </c>
      <c r="F65" t="b">
        <v>1</v>
      </c>
      <c r="G65" t="s">
        <v>226</v>
      </c>
      <c r="H65" t="s">
        <v>543</v>
      </c>
      <c r="I65" t="s">
        <v>227</v>
      </c>
      <c r="J65" t="s">
        <v>228</v>
      </c>
      <c r="K65">
        <v>2391</v>
      </c>
      <c r="L65">
        <v>2630</v>
      </c>
      <c r="M65">
        <v>288</v>
      </c>
      <c r="N65">
        <v>0</v>
      </c>
      <c r="O65">
        <v>2391</v>
      </c>
      <c r="P65">
        <v>2630</v>
      </c>
      <c r="Q65" s="7">
        <v>2391</v>
      </c>
      <c r="R65" s="7">
        <v>2630</v>
      </c>
    </row>
    <row r="66" spans="1:18" x14ac:dyDescent="0.25">
      <c r="A66" t="s">
        <v>131</v>
      </c>
      <c r="B66">
        <v>5</v>
      </c>
      <c r="C66" t="s">
        <v>132</v>
      </c>
      <c r="D66" t="s">
        <v>133</v>
      </c>
      <c r="E66" t="s">
        <v>19</v>
      </c>
      <c r="F66" t="b">
        <v>1</v>
      </c>
      <c r="G66" t="s">
        <v>229</v>
      </c>
      <c r="H66" t="s">
        <v>543</v>
      </c>
      <c r="I66" t="s">
        <v>230</v>
      </c>
      <c r="J66" t="s">
        <v>231</v>
      </c>
      <c r="K66">
        <v>1255</v>
      </c>
      <c r="L66">
        <v>1250</v>
      </c>
      <c r="M66">
        <v>0</v>
      </c>
      <c r="N66">
        <v>0</v>
      </c>
      <c r="O66">
        <v>1255</v>
      </c>
      <c r="P66">
        <v>1250</v>
      </c>
      <c r="Q66" s="7">
        <v>1255</v>
      </c>
      <c r="R66" s="7">
        <v>1250</v>
      </c>
    </row>
    <row r="67" spans="1:18" x14ac:dyDescent="0.25">
      <c r="A67" t="s">
        <v>131</v>
      </c>
      <c r="B67">
        <v>5</v>
      </c>
      <c r="C67" t="s">
        <v>132</v>
      </c>
      <c r="D67" t="s">
        <v>133</v>
      </c>
      <c r="E67" t="s">
        <v>19</v>
      </c>
      <c r="F67" t="b">
        <v>1</v>
      </c>
      <c r="G67" t="s">
        <v>232</v>
      </c>
      <c r="H67" t="s">
        <v>543</v>
      </c>
      <c r="I67" t="s">
        <v>233</v>
      </c>
      <c r="J67" t="s">
        <v>234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 s="7">
        <v>0</v>
      </c>
      <c r="R67" s="7">
        <v>0</v>
      </c>
    </row>
    <row r="68" spans="1:18" x14ac:dyDescent="0.25">
      <c r="A68" t="s">
        <v>131</v>
      </c>
      <c r="B68">
        <v>5</v>
      </c>
      <c r="C68" t="s">
        <v>132</v>
      </c>
      <c r="D68" t="s">
        <v>133</v>
      </c>
      <c r="E68" t="s">
        <v>19</v>
      </c>
      <c r="F68" t="b">
        <v>1</v>
      </c>
      <c r="G68" t="s">
        <v>235</v>
      </c>
      <c r="H68" t="s">
        <v>543</v>
      </c>
      <c r="I68" t="s">
        <v>236</v>
      </c>
      <c r="J68" t="s">
        <v>237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 s="7">
        <v>0</v>
      </c>
      <c r="R68" s="7">
        <v>0</v>
      </c>
    </row>
    <row r="69" spans="1:18" x14ac:dyDescent="0.25">
      <c r="A69" t="s">
        <v>131</v>
      </c>
      <c r="B69">
        <v>5</v>
      </c>
      <c r="C69" t="s">
        <v>132</v>
      </c>
      <c r="D69" t="s">
        <v>133</v>
      </c>
      <c r="E69" t="s">
        <v>19</v>
      </c>
      <c r="F69" t="b">
        <v>1</v>
      </c>
      <c r="G69" t="s">
        <v>238</v>
      </c>
      <c r="H69" t="s">
        <v>543</v>
      </c>
      <c r="I69" t="s">
        <v>239</v>
      </c>
      <c r="J69" t="s">
        <v>240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s="7">
        <v>0</v>
      </c>
      <c r="R69" s="7">
        <v>0</v>
      </c>
    </row>
    <row r="70" spans="1:18" x14ac:dyDescent="0.25">
      <c r="A70" t="s">
        <v>131</v>
      </c>
      <c r="B70">
        <v>5</v>
      </c>
      <c r="C70" t="s">
        <v>132</v>
      </c>
      <c r="D70" t="s">
        <v>133</v>
      </c>
      <c r="E70" t="s">
        <v>19</v>
      </c>
      <c r="F70" t="b">
        <v>1</v>
      </c>
      <c r="G70" t="s">
        <v>241</v>
      </c>
      <c r="H70" t="s">
        <v>543</v>
      </c>
      <c r="I70" t="s">
        <v>242</v>
      </c>
      <c r="J70" t="s">
        <v>243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 s="7">
        <v>0</v>
      </c>
      <c r="R70" s="7">
        <v>0</v>
      </c>
    </row>
    <row r="71" spans="1:18" x14ac:dyDescent="0.25">
      <c r="A71" t="s">
        <v>131</v>
      </c>
      <c r="B71">
        <v>5</v>
      </c>
      <c r="C71" t="s">
        <v>132</v>
      </c>
      <c r="D71" t="s">
        <v>133</v>
      </c>
      <c r="E71" t="s">
        <v>19</v>
      </c>
      <c r="F71" t="b">
        <v>1</v>
      </c>
      <c r="G71" t="s">
        <v>244</v>
      </c>
      <c r="H71" t="s">
        <v>543</v>
      </c>
      <c r="I71" t="s">
        <v>245</v>
      </c>
      <c r="J71" t="s">
        <v>246</v>
      </c>
      <c r="K71">
        <v>3703</v>
      </c>
      <c r="L71">
        <v>3774</v>
      </c>
      <c r="M71">
        <v>0</v>
      </c>
      <c r="N71">
        <v>0</v>
      </c>
      <c r="O71">
        <v>3703</v>
      </c>
      <c r="P71">
        <v>3774</v>
      </c>
      <c r="Q71" s="7">
        <v>3703</v>
      </c>
      <c r="R71" s="7">
        <v>3774</v>
      </c>
    </row>
    <row r="72" spans="1:18" x14ac:dyDescent="0.25">
      <c r="A72" t="s">
        <v>131</v>
      </c>
      <c r="B72">
        <v>5</v>
      </c>
      <c r="C72" t="s">
        <v>132</v>
      </c>
      <c r="D72" t="s">
        <v>133</v>
      </c>
      <c r="E72" t="s">
        <v>19</v>
      </c>
      <c r="F72" t="b">
        <v>1</v>
      </c>
      <c r="G72" t="s">
        <v>247</v>
      </c>
      <c r="H72" t="s">
        <v>543</v>
      </c>
      <c r="I72" t="s">
        <v>248</v>
      </c>
      <c r="J72" t="s">
        <v>249</v>
      </c>
      <c r="K72">
        <v>4069</v>
      </c>
      <c r="L72">
        <v>4069</v>
      </c>
      <c r="M72">
        <v>0</v>
      </c>
      <c r="N72">
        <v>0</v>
      </c>
      <c r="O72">
        <v>4069</v>
      </c>
      <c r="P72">
        <v>4069</v>
      </c>
      <c r="Q72" s="7">
        <v>4069</v>
      </c>
      <c r="R72" s="7">
        <v>4069</v>
      </c>
    </row>
    <row r="73" spans="1:18" x14ac:dyDescent="0.25">
      <c r="A73" t="s">
        <v>131</v>
      </c>
      <c r="B73">
        <v>5</v>
      </c>
      <c r="C73" t="s">
        <v>132</v>
      </c>
      <c r="D73" t="s">
        <v>133</v>
      </c>
      <c r="E73" t="s">
        <v>19</v>
      </c>
      <c r="F73" t="b">
        <v>1</v>
      </c>
      <c r="G73" t="s">
        <v>250</v>
      </c>
      <c r="H73" t="s">
        <v>543</v>
      </c>
      <c r="I73" t="s">
        <v>251</v>
      </c>
      <c r="J73" t="s">
        <v>252</v>
      </c>
      <c r="K73">
        <v>6833</v>
      </c>
      <c r="L73">
        <v>6829</v>
      </c>
      <c r="M73">
        <v>0</v>
      </c>
      <c r="N73">
        <v>0</v>
      </c>
      <c r="O73">
        <v>0</v>
      </c>
      <c r="P73">
        <v>0</v>
      </c>
      <c r="Q73" s="7">
        <v>0</v>
      </c>
      <c r="R73" s="7">
        <v>0</v>
      </c>
    </row>
    <row r="74" spans="1:18" x14ac:dyDescent="0.25">
      <c r="A74" t="s">
        <v>253</v>
      </c>
      <c r="B74">
        <v>4</v>
      </c>
      <c r="C74" t="s">
        <v>254</v>
      </c>
      <c r="D74" t="s">
        <v>255</v>
      </c>
      <c r="E74" t="s">
        <v>256</v>
      </c>
      <c r="F74" t="b">
        <v>1</v>
      </c>
      <c r="G74" t="s">
        <v>257</v>
      </c>
      <c r="H74" t="s">
        <v>544</v>
      </c>
      <c r="I74" t="s">
        <v>258</v>
      </c>
      <c r="J74" t="s">
        <v>259</v>
      </c>
      <c r="K74">
        <v>373710</v>
      </c>
      <c r="L74">
        <v>0</v>
      </c>
      <c r="M74">
        <v>0</v>
      </c>
      <c r="N74">
        <v>0</v>
      </c>
      <c r="O74">
        <v>373710</v>
      </c>
      <c r="P74">
        <v>0</v>
      </c>
      <c r="Q74" s="7">
        <v>373710</v>
      </c>
      <c r="R74" s="7">
        <v>0</v>
      </c>
    </row>
    <row r="75" spans="1:18" x14ac:dyDescent="0.25">
      <c r="A75" t="s">
        <v>253</v>
      </c>
      <c r="B75">
        <v>4</v>
      </c>
      <c r="C75" t="s">
        <v>254</v>
      </c>
      <c r="D75" t="s">
        <v>255</v>
      </c>
      <c r="E75" t="s">
        <v>256</v>
      </c>
      <c r="F75" t="b">
        <v>1</v>
      </c>
      <c r="G75" t="s">
        <v>260</v>
      </c>
      <c r="H75" t="s">
        <v>544</v>
      </c>
      <c r="I75" t="s">
        <v>261</v>
      </c>
      <c r="J75" t="s">
        <v>262</v>
      </c>
      <c r="K75">
        <v>5666</v>
      </c>
      <c r="L75">
        <v>0</v>
      </c>
      <c r="M75">
        <v>0</v>
      </c>
      <c r="N75">
        <v>0</v>
      </c>
      <c r="O75">
        <v>5666</v>
      </c>
      <c r="P75">
        <v>0</v>
      </c>
      <c r="Q75" s="7">
        <v>5666</v>
      </c>
      <c r="R75" s="7">
        <v>0</v>
      </c>
    </row>
    <row r="76" spans="1:18" x14ac:dyDescent="0.25">
      <c r="A76" t="s">
        <v>253</v>
      </c>
      <c r="B76">
        <v>4</v>
      </c>
      <c r="C76" t="s">
        <v>254</v>
      </c>
      <c r="D76" t="s">
        <v>255</v>
      </c>
      <c r="E76" t="s">
        <v>256</v>
      </c>
      <c r="F76" t="b">
        <v>1</v>
      </c>
      <c r="G76" t="s">
        <v>263</v>
      </c>
      <c r="H76" t="s">
        <v>544</v>
      </c>
      <c r="I76" t="s">
        <v>264</v>
      </c>
      <c r="J76" t="s">
        <v>265</v>
      </c>
      <c r="K76">
        <v>3945</v>
      </c>
      <c r="L76">
        <v>0</v>
      </c>
      <c r="M76">
        <v>0</v>
      </c>
      <c r="N76">
        <v>0</v>
      </c>
      <c r="O76">
        <v>3945</v>
      </c>
      <c r="P76">
        <v>0</v>
      </c>
      <c r="Q76" s="7">
        <v>3945</v>
      </c>
      <c r="R76" s="7">
        <v>0</v>
      </c>
    </row>
    <row r="77" spans="1:18" x14ac:dyDescent="0.25">
      <c r="A77" t="s">
        <v>253</v>
      </c>
      <c r="B77">
        <v>4</v>
      </c>
      <c r="C77" t="s">
        <v>254</v>
      </c>
      <c r="D77" t="s">
        <v>255</v>
      </c>
      <c r="E77" t="s">
        <v>256</v>
      </c>
      <c r="F77" t="b">
        <v>1</v>
      </c>
      <c r="G77" t="s">
        <v>266</v>
      </c>
      <c r="H77" t="s">
        <v>544</v>
      </c>
      <c r="I77" t="s">
        <v>267</v>
      </c>
      <c r="J77" t="s">
        <v>268</v>
      </c>
      <c r="K77">
        <v>1376</v>
      </c>
      <c r="L77">
        <v>0</v>
      </c>
      <c r="M77">
        <v>0</v>
      </c>
      <c r="N77">
        <v>0</v>
      </c>
      <c r="O77">
        <v>1376</v>
      </c>
      <c r="P77">
        <v>0</v>
      </c>
      <c r="Q77" s="7">
        <v>1376</v>
      </c>
      <c r="R77" s="7">
        <v>0</v>
      </c>
    </row>
    <row r="78" spans="1:18" x14ac:dyDescent="0.25">
      <c r="A78" t="s">
        <v>253</v>
      </c>
      <c r="B78">
        <v>4</v>
      </c>
      <c r="C78" t="s">
        <v>254</v>
      </c>
      <c r="D78" t="s">
        <v>255</v>
      </c>
      <c r="E78" t="s">
        <v>256</v>
      </c>
      <c r="F78" t="b">
        <v>1</v>
      </c>
      <c r="G78" t="s">
        <v>269</v>
      </c>
      <c r="H78" t="s">
        <v>544</v>
      </c>
      <c r="I78" t="s">
        <v>270</v>
      </c>
      <c r="J78" t="s">
        <v>271</v>
      </c>
      <c r="K78">
        <v>0</v>
      </c>
      <c r="L78">
        <v>14207</v>
      </c>
      <c r="M78">
        <v>0</v>
      </c>
      <c r="N78">
        <v>0</v>
      </c>
      <c r="O78">
        <v>0</v>
      </c>
      <c r="P78">
        <v>14207</v>
      </c>
      <c r="Q78" s="7">
        <v>0</v>
      </c>
      <c r="R78" s="7">
        <v>14207</v>
      </c>
    </row>
    <row r="79" spans="1:18" x14ac:dyDescent="0.25">
      <c r="A79" t="s">
        <v>253</v>
      </c>
      <c r="B79">
        <v>4</v>
      </c>
      <c r="C79" t="s">
        <v>254</v>
      </c>
      <c r="D79" t="s">
        <v>255</v>
      </c>
      <c r="E79" t="s">
        <v>256</v>
      </c>
      <c r="F79" t="b">
        <v>1</v>
      </c>
      <c r="G79" t="s">
        <v>272</v>
      </c>
      <c r="H79" t="s">
        <v>544</v>
      </c>
      <c r="I79" t="s">
        <v>273</v>
      </c>
      <c r="J79" t="s">
        <v>274</v>
      </c>
      <c r="K79">
        <v>105742</v>
      </c>
      <c r="L79">
        <v>0</v>
      </c>
      <c r="M79">
        <v>0</v>
      </c>
      <c r="N79">
        <v>0</v>
      </c>
      <c r="O79">
        <v>105742</v>
      </c>
      <c r="P79">
        <v>0</v>
      </c>
      <c r="Q79" s="7">
        <v>105742</v>
      </c>
      <c r="R79" s="7">
        <v>0</v>
      </c>
    </row>
    <row r="80" spans="1:18" x14ac:dyDescent="0.25">
      <c r="A80" t="s">
        <v>253</v>
      </c>
      <c r="B80">
        <v>4</v>
      </c>
      <c r="C80" t="s">
        <v>254</v>
      </c>
      <c r="D80" t="s">
        <v>255</v>
      </c>
      <c r="E80" t="s">
        <v>256</v>
      </c>
      <c r="F80" t="b">
        <v>1</v>
      </c>
      <c r="G80" t="s">
        <v>275</v>
      </c>
      <c r="H80" t="s">
        <v>544</v>
      </c>
      <c r="I80" t="s">
        <v>276</v>
      </c>
      <c r="J80" t="s">
        <v>277</v>
      </c>
      <c r="K80">
        <v>968</v>
      </c>
      <c r="L80">
        <v>0</v>
      </c>
      <c r="M80">
        <v>0</v>
      </c>
      <c r="N80">
        <v>0</v>
      </c>
      <c r="O80">
        <v>968</v>
      </c>
      <c r="P80">
        <v>0</v>
      </c>
      <c r="Q80" s="7">
        <v>968</v>
      </c>
      <c r="R80" s="7">
        <v>0</v>
      </c>
    </row>
    <row r="81" spans="1:18" x14ac:dyDescent="0.25">
      <c r="A81" t="s">
        <v>278</v>
      </c>
      <c r="B81">
        <v>8</v>
      </c>
      <c r="C81" t="s">
        <v>279</v>
      </c>
      <c r="D81" t="s">
        <v>280</v>
      </c>
      <c r="E81" t="s">
        <v>75</v>
      </c>
      <c r="F81" t="b">
        <v>1</v>
      </c>
      <c r="G81" t="s">
        <v>281</v>
      </c>
      <c r="H81" t="s">
        <v>545</v>
      </c>
      <c r="I81" t="s">
        <v>282</v>
      </c>
      <c r="J81" t="s">
        <v>283</v>
      </c>
      <c r="K81">
        <v>308338</v>
      </c>
      <c r="L81">
        <v>0</v>
      </c>
      <c r="M81">
        <v>0</v>
      </c>
      <c r="N81">
        <v>0</v>
      </c>
      <c r="O81">
        <v>306537</v>
      </c>
      <c r="P81">
        <v>0</v>
      </c>
      <c r="Q81" s="7">
        <v>306537</v>
      </c>
      <c r="R81" s="7">
        <v>0</v>
      </c>
    </row>
    <row r="82" spans="1:18" x14ac:dyDescent="0.25">
      <c r="A82" t="s">
        <v>278</v>
      </c>
      <c r="B82">
        <v>8</v>
      </c>
      <c r="C82" t="s">
        <v>279</v>
      </c>
      <c r="D82" t="s">
        <v>280</v>
      </c>
      <c r="E82" t="s">
        <v>75</v>
      </c>
      <c r="F82" t="b">
        <v>1</v>
      </c>
      <c r="G82" t="s">
        <v>284</v>
      </c>
      <c r="H82" t="s">
        <v>545</v>
      </c>
      <c r="I82" t="s">
        <v>285</v>
      </c>
      <c r="J82" t="s">
        <v>286</v>
      </c>
      <c r="K82">
        <v>30050</v>
      </c>
      <c r="L82">
        <v>0</v>
      </c>
      <c r="M82">
        <v>0</v>
      </c>
      <c r="N82">
        <v>0</v>
      </c>
      <c r="O82">
        <v>30050</v>
      </c>
      <c r="P82">
        <v>0</v>
      </c>
      <c r="Q82" s="7">
        <v>30046</v>
      </c>
      <c r="R82" s="7">
        <v>0</v>
      </c>
    </row>
    <row r="83" spans="1:18" x14ac:dyDescent="0.25">
      <c r="A83" t="s">
        <v>278</v>
      </c>
      <c r="B83">
        <v>8</v>
      </c>
      <c r="C83" t="s">
        <v>279</v>
      </c>
      <c r="D83" t="s">
        <v>280</v>
      </c>
      <c r="E83" t="s">
        <v>75</v>
      </c>
      <c r="F83" t="b">
        <v>1</v>
      </c>
      <c r="G83" t="s">
        <v>287</v>
      </c>
      <c r="H83" t="s">
        <v>545</v>
      </c>
      <c r="I83" t="s">
        <v>288</v>
      </c>
      <c r="J83" t="s">
        <v>289</v>
      </c>
      <c r="K83">
        <v>375851</v>
      </c>
      <c r="L83">
        <v>0</v>
      </c>
      <c r="M83">
        <v>0</v>
      </c>
      <c r="N83">
        <v>0</v>
      </c>
      <c r="O83">
        <v>375851</v>
      </c>
      <c r="P83">
        <v>0</v>
      </c>
      <c r="Q83" s="7">
        <v>375851</v>
      </c>
      <c r="R83" s="7">
        <v>0</v>
      </c>
    </row>
    <row r="84" spans="1:18" x14ac:dyDescent="0.25">
      <c r="A84" t="s">
        <v>278</v>
      </c>
      <c r="B84">
        <v>8</v>
      </c>
      <c r="C84" t="s">
        <v>279</v>
      </c>
      <c r="D84" t="s">
        <v>280</v>
      </c>
      <c r="E84" t="s">
        <v>75</v>
      </c>
      <c r="F84" t="b">
        <v>1</v>
      </c>
      <c r="G84" t="s">
        <v>290</v>
      </c>
      <c r="H84" t="s">
        <v>545</v>
      </c>
      <c r="I84" t="s">
        <v>291</v>
      </c>
      <c r="J84" t="s">
        <v>292</v>
      </c>
      <c r="K84">
        <v>200203</v>
      </c>
      <c r="L84">
        <v>0</v>
      </c>
      <c r="M84">
        <v>0</v>
      </c>
      <c r="N84">
        <v>0</v>
      </c>
      <c r="O84">
        <v>200203</v>
      </c>
      <c r="P84">
        <v>0</v>
      </c>
      <c r="Q84" s="7">
        <v>200181</v>
      </c>
      <c r="R84" s="7">
        <v>0</v>
      </c>
    </row>
    <row r="85" spans="1:18" x14ac:dyDescent="0.25">
      <c r="A85" t="s">
        <v>278</v>
      </c>
      <c r="B85">
        <v>8</v>
      </c>
      <c r="C85" t="s">
        <v>279</v>
      </c>
      <c r="D85" t="s">
        <v>280</v>
      </c>
      <c r="E85" t="s">
        <v>75</v>
      </c>
      <c r="F85" t="b">
        <v>1</v>
      </c>
      <c r="G85" t="s">
        <v>293</v>
      </c>
      <c r="H85" t="s">
        <v>545</v>
      </c>
      <c r="I85" t="s">
        <v>294</v>
      </c>
      <c r="J85" t="s">
        <v>295</v>
      </c>
      <c r="K85">
        <v>177466</v>
      </c>
      <c r="L85">
        <v>0</v>
      </c>
      <c r="M85">
        <v>0</v>
      </c>
      <c r="N85">
        <v>0</v>
      </c>
      <c r="O85">
        <v>177466</v>
      </c>
      <c r="P85">
        <v>0</v>
      </c>
      <c r="Q85" s="7">
        <v>177466</v>
      </c>
      <c r="R85" s="7">
        <v>0</v>
      </c>
    </row>
    <row r="86" spans="1:18" x14ac:dyDescent="0.25">
      <c r="A86" t="s">
        <v>278</v>
      </c>
      <c r="B86">
        <v>8</v>
      </c>
      <c r="C86" t="s">
        <v>279</v>
      </c>
      <c r="D86" t="s">
        <v>280</v>
      </c>
      <c r="E86" t="s">
        <v>75</v>
      </c>
      <c r="F86" t="b">
        <v>1</v>
      </c>
      <c r="G86" t="s">
        <v>296</v>
      </c>
      <c r="H86" t="s">
        <v>545</v>
      </c>
      <c r="I86" t="s">
        <v>297</v>
      </c>
      <c r="J86" t="s">
        <v>298</v>
      </c>
      <c r="K86">
        <v>149582</v>
      </c>
      <c r="L86">
        <v>0</v>
      </c>
      <c r="M86">
        <v>0</v>
      </c>
      <c r="N86">
        <v>0</v>
      </c>
      <c r="O86">
        <v>149582</v>
      </c>
      <c r="P86">
        <v>0</v>
      </c>
      <c r="Q86" s="7">
        <v>149582</v>
      </c>
      <c r="R86" s="7">
        <v>0</v>
      </c>
    </row>
    <row r="87" spans="1:18" x14ac:dyDescent="0.25">
      <c r="A87" t="s">
        <v>278</v>
      </c>
      <c r="B87">
        <v>8</v>
      </c>
      <c r="C87" t="s">
        <v>279</v>
      </c>
      <c r="D87" t="s">
        <v>280</v>
      </c>
      <c r="E87" t="s">
        <v>75</v>
      </c>
      <c r="F87" t="b">
        <v>1</v>
      </c>
      <c r="G87" t="s">
        <v>299</v>
      </c>
      <c r="H87" t="s">
        <v>545</v>
      </c>
      <c r="I87" t="s">
        <v>300</v>
      </c>
      <c r="J87" t="s">
        <v>301</v>
      </c>
      <c r="K87">
        <v>383217</v>
      </c>
      <c r="L87">
        <v>0</v>
      </c>
      <c r="M87">
        <v>0</v>
      </c>
      <c r="N87">
        <v>0</v>
      </c>
      <c r="O87">
        <v>383257</v>
      </c>
      <c r="P87">
        <v>0</v>
      </c>
      <c r="Q87" s="7">
        <v>382611</v>
      </c>
      <c r="R87" s="7">
        <v>0</v>
      </c>
    </row>
    <row r="88" spans="1:18" x14ac:dyDescent="0.25">
      <c r="A88" t="s">
        <v>278</v>
      </c>
      <c r="B88">
        <v>8</v>
      </c>
      <c r="C88" t="s">
        <v>279</v>
      </c>
      <c r="D88" t="s">
        <v>280</v>
      </c>
      <c r="E88" t="s">
        <v>75</v>
      </c>
      <c r="F88" t="b">
        <v>1</v>
      </c>
      <c r="G88" t="s">
        <v>302</v>
      </c>
      <c r="H88" t="s">
        <v>545</v>
      </c>
      <c r="I88" t="s">
        <v>303</v>
      </c>
      <c r="J88" t="s">
        <v>304</v>
      </c>
      <c r="K88">
        <v>97114</v>
      </c>
      <c r="L88">
        <v>0</v>
      </c>
      <c r="M88">
        <v>0</v>
      </c>
      <c r="N88">
        <v>0</v>
      </c>
      <c r="O88">
        <v>97113</v>
      </c>
      <c r="P88">
        <v>0</v>
      </c>
      <c r="Q88" s="7">
        <v>97113</v>
      </c>
      <c r="R88" s="7">
        <v>0</v>
      </c>
    </row>
    <row r="89" spans="1:18" x14ac:dyDescent="0.25">
      <c r="A89" t="s">
        <v>305</v>
      </c>
      <c r="B89">
        <v>12</v>
      </c>
      <c r="C89" t="s">
        <v>306</v>
      </c>
      <c r="D89" t="s">
        <v>307</v>
      </c>
      <c r="E89" t="s">
        <v>75</v>
      </c>
      <c r="F89" t="b">
        <v>1</v>
      </c>
      <c r="G89" t="s">
        <v>310</v>
      </c>
      <c r="H89" t="s">
        <v>546</v>
      </c>
      <c r="I89" t="s">
        <v>311</v>
      </c>
      <c r="J89" t="s">
        <v>312</v>
      </c>
      <c r="K89">
        <v>359270</v>
      </c>
      <c r="L89">
        <v>0</v>
      </c>
      <c r="M89">
        <v>0</v>
      </c>
      <c r="N89">
        <v>0</v>
      </c>
      <c r="O89">
        <v>359270</v>
      </c>
      <c r="P89">
        <v>0</v>
      </c>
      <c r="Q89" s="7">
        <v>326464</v>
      </c>
      <c r="R89" s="7">
        <v>0</v>
      </c>
    </row>
    <row r="90" spans="1:18" x14ac:dyDescent="0.25">
      <c r="A90" t="s">
        <v>313</v>
      </c>
      <c r="B90">
        <v>3</v>
      </c>
      <c r="C90" t="s">
        <v>314</v>
      </c>
      <c r="D90" t="s">
        <v>315</v>
      </c>
      <c r="E90" t="s">
        <v>19</v>
      </c>
      <c r="F90" t="b">
        <v>1</v>
      </c>
      <c r="G90" t="s">
        <v>316</v>
      </c>
      <c r="H90" t="s">
        <v>550</v>
      </c>
      <c r="I90" t="s">
        <v>317</v>
      </c>
      <c r="J90" t="s">
        <v>318</v>
      </c>
      <c r="K90">
        <v>192905</v>
      </c>
      <c r="L90">
        <v>93680</v>
      </c>
      <c r="M90">
        <v>7652</v>
      </c>
      <c r="N90">
        <v>0</v>
      </c>
      <c r="O90">
        <v>192954</v>
      </c>
      <c r="P90">
        <v>93820</v>
      </c>
      <c r="Q90" s="7">
        <v>192954</v>
      </c>
      <c r="R90" s="7">
        <v>93820</v>
      </c>
    </row>
    <row r="91" spans="1:18" x14ac:dyDescent="0.25">
      <c r="A91" t="s">
        <v>313</v>
      </c>
      <c r="B91">
        <v>3</v>
      </c>
      <c r="C91" t="s">
        <v>314</v>
      </c>
      <c r="D91" t="s">
        <v>315</v>
      </c>
      <c r="E91" t="s">
        <v>19</v>
      </c>
      <c r="F91" t="b">
        <v>1</v>
      </c>
      <c r="G91" t="s">
        <v>319</v>
      </c>
      <c r="H91" t="s">
        <v>550</v>
      </c>
      <c r="I91" t="s">
        <v>320</v>
      </c>
      <c r="J91" t="s">
        <v>321</v>
      </c>
      <c r="K91">
        <v>78473</v>
      </c>
      <c r="L91">
        <v>5</v>
      </c>
      <c r="M91">
        <v>16296</v>
      </c>
      <c r="N91">
        <v>0</v>
      </c>
      <c r="O91">
        <v>78473</v>
      </c>
      <c r="P91">
        <v>5</v>
      </c>
      <c r="Q91" s="7">
        <v>78473</v>
      </c>
      <c r="R91" s="7">
        <v>5</v>
      </c>
    </row>
    <row r="92" spans="1:18" x14ac:dyDescent="0.25">
      <c r="A92" t="s">
        <v>313</v>
      </c>
      <c r="B92">
        <v>3</v>
      </c>
      <c r="C92" t="s">
        <v>314</v>
      </c>
      <c r="D92" t="s">
        <v>315</v>
      </c>
      <c r="E92" t="s">
        <v>19</v>
      </c>
      <c r="F92" t="b">
        <v>1</v>
      </c>
      <c r="G92" t="s">
        <v>322</v>
      </c>
      <c r="H92" t="s">
        <v>550</v>
      </c>
      <c r="I92" t="s">
        <v>323</v>
      </c>
      <c r="J92" t="s">
        <v>324</v>
      </c>
      <c r="K92">
        <v>72484</v>
      </c>
      <c r="L92">
        <v>66298</v>
      </c>
      <c r="M92">
        <v>4686</v>
      </c>
      <c r="N92">
        <v>0</v>
      </c>
      <c r="O92">
        <v>72590</v>
      </c>
      <c r="P92">
        <v>66410</v>
      </c>
      <c r="Q92" s="7">
        <v>72590</v>
      </c>
      <c r="R92" s="7">
        <v>66410</v>
      </c>
    </row>
    <row r="93" spans="1:18" x14ac:dyDescent="0.25">
      <c r="A93" t="s">
        <v>325</v>
      </c>
      <c r="B93">
        <v>11</v>
      </c>
      <c r="C93" t="s">
        <v>326</v>
      </c>
      <c r="D93" t="s">
        <v>327</v>
      </c>
      <c r="E93" t="s">
        <v>75</v>
      </c>
      <c r="F93" t="b">
        <v>1</v>
      </c>
      <c r="G93" t="s">
        <v>330</v>
      </c>
      <c r="H93" t="s">
        <v>63</v>
      </c>
      <c r="I93" t="s">
        <v>331</v>
      </c>
      <c r="J93" t="s">
        <v>332</v>
      </c>
      <c r="K93">
        <v>1703112</v>
      </c>
      <c r="L93">
        <v>0</v>
      </c>
      <c r="M93">
        <v>0</v>
      </c>
      <c r="N93">
        <v>0</v>
      </c>
      <c r="O93">
        <v>1700654</v>
      </c>
      <c r="P93">
        <v>0</v>
      </c>
      <c r="Q93" s="7">
        <v>1700654</v>
      </c>
      <c r="R93" s="7">
        <v>0</v>
      </c>
    </row>
    <row r="94" spans="1:18" x14ac:dyDescent="0.25">
      <c r="A94" t="s">
        <v>337</v>
      </c>
      <c r="B94">
        <v>6</v>
      </c>
      <c r="C94" t="s">
        <v>338</v>
      </c>
      <c r="D94" t="s">
        <v>339</v>
      </c>
      <c r="E94" t="s">
        <v>75</v>
      </c>
      <c r="F94" t="b">
        <v>1</v>
      </c>
      <c r="G94" t="s">
        <v>350</v>
      </c>
      <c r="H94" t="s">
        <v>547</v>
      </c>
      <c r="I94" t="s">
        <v>351</v>
      </c>
      <c r="J94" t="s">
        <v>352</v>
      </c>
      <c r="K94">
        <v>78547</v>
      </c>
      <c r="L94">
        <v>0</v>
      </c>
      <c r="M94">
        <v>0</v>
      </c>
      <c r="N94">
        <v>0</v>
      </c>
      <c r="O94">
        <v>78547</v>
      </c>
      <c r="P94">
        <v>0</v>
      </c>
      <c r="Q94" s="7">
        <v>78547</v>
      </c>
      <c r="R94" s="7">
        <v>0</v>
      </c>
    </row>
    <row r="95" spans="1:18" x14ac:dyDescent="0.25">
      <c r="A95" t="s">
        <v>359</v>
      </c>
      <c r="B95">
        <v>6</v>
      </c>
      <c r="C95" t="s">
        <v>360</v>
      </c>
      <c r="D95" t="s">
        <v>361</v>
      </c>
      <c r="E95" t="s">
        <v>19</v>
      </c>
      <c r="F95" t="b">
        <v>1</v>
      </c>
      <c r="G95" t="s">
        <v>362</v>
      </c>
      <c r="H95" t="s">
        <v>548</v>
      </c>
      <c r="I95" t="s">
        <v>363</v>
      </c>
      <c r="J95" t="s">
        <v>364</v>
      </c>
      <c r="K95">
        <v>13557</v>
      </c>
      <c r="L95">
        <v>2</v>
      </c>
      <c r="M95">
        <v>0</v>
      </c>
      <c r="N95">
        <v>0</v>
      </c>
      <c r="O95">
        <v>13557</v>
      </c>
      <c r="P95">
        <v>2</v>
      </c>
      <c r="Q95" s="7">
        <v>13557</v>
      </c>
      <c r="R95" s="7">
        <v>0</v>
      </c>
    </row>
    <row r="96" spans="1:18" x14ac:dyDescent="0.25">
      <c r="A96" t="s">
        <v>359</v>
      </c>
      <c r="B96">
        <v>6</v>
      </c>
      <c r="C96" t="s">
        <v>360</v>
      </c>
      <c r="D96" t="s">
        <v>361</v>
      </c>
      <c r="E96" t="s">
        <v>19</v>
      </c>
      <c r="F96" t="b">
        <v>1</v>
      </c>
      <c r="G96" t="s">
        <v>365</v>
      </c>
      <c r="H96" t="s">
        <v>548</v>
      </c>
      <c r="I96" t="s">
        <v>366</v>
      </c>
      <c r="J96" t="s">
        <v>367</v>
      </c>
      <c r="K96">
        <v>17808</v>
      </c>
      <c r="L96">
        <v>9378</v>
      </c>
      <c r="M96">
        <v>6</v>
      </c>
      <c r="N96">
        <v>0</v>
      </c>
      <c r="O96">
        <v>13119</v>
      </c>
      <c r="P96">
        <v>4067</v>
      </c>
      <c r="Q96" s="7">
        <v>13119</v>
      </c>
      <c r="R96" s="7">
        <v>4067</v>
      </c>
    </row>
    <row r="97" spans="1:18" x14ac:dyDescent="0.25">
      <c r="A97" t="s">
        <v>359</v>
      </c>
      <c r="B97">
        <v>6</v>
      </c>
      <c r="C97" t="s">
        <v>360</v>
      </c>
      <c r="D97" t="s">
        <v>361</v>
      </c>
      <c r="E97" t="s">
        <v>19</v>
      </c>
      <c r="F97" t="b">
        <v>1</v>
      </c>
      <c r="G97" t="s">
        <v>368</v>
      </c>
      <c r="H97" t="s">
        <v>548</v>
      </c>
      <c r="I97" t="s">
        <v>185</v>
      </c>
      <c r="J97" t="s">
        <v>369</v>
      </c>
      <c r="K97">
        <v>44189</v>
      </c>
      <c r="L97">
        <v>0</v>
      </c>
      <c r="M97">
        <v>0</v>
      </c>
      <c r="N97">
        <v>0</v>
      </c>
      <c r="O97">
        <v>44189</v>
      </c>
      <c r="P97">
        <v>0</v>
      </c>
      <c r="Q97" s="7">
        <v>44189</v>
      </c>
      <c r="R97" s="7">
        <v>0</v>
      </c>
    </row>
    <row r="98" spans="1:18" x14ac:dyDescent="0.25">
      <c r="A98" t="s">
        <v>359</v>
      </c>
      <c r="B98">
        <v>6</v>
      </c>
      <c r="C98" t="s">
        <v>360</v>
      </c>
      <c r="D98" t="s">
        <v>361</v>
      </c>
      <c r="E98" t="s">
        <v>19</v>
      </c>
      <c r="F98" t="b">
        <v>1</v>
      </c>
      <c r="G98" t="s">
        <v>370</v>
      </c>
      <c r="H98" t="s">
        <v>548</v>
      </c>
      <c r="I98" t="s">
        <v>191</v>
      </c>
      <c r="J98" t="s">
        <v>371</v>
      </c>
      <c r="K98">
        <v>134336</v>
      </c>
      <c r="L98">
        <v>70609</v>
      </c>
      <c r="M98">
        <v>6</v>
      </c>
      <c r="N98">
        <v>0</v>
      </c>
      <c r="O98">
        <v>134323</v>
      </c>
      <c r="P98">
        <v>70609</v>
      </c>
      <c r="Q98" s="7">
        <v>109314</v>
      </c>
      <c r="R98" s="7">
        <v>36636</v>
      </c>
    </row>
    <row r="99" spans="1:18" x14ac:dyDescent="0.25">
      <c r="A99" t="s">
        <v>359</v>
      </c>
      <c r="B99">
        <v>6</v>
      </c>
      <c r="C99" t="s">
        <v>360</v>
      </c>
      <c r="D99" t="s">
        <v>361</v>
      </c>
      <c r="E99" t="s">
        <v>19</v>
      </c>
      <c r="F99" t="b">
        <v>1</v>
      </c>
      <c r="G99" t="s">
        <v>372</v>
      </c>
      <c r="H99" t="s">
        <v>548</v>
      </c>
      <c r="I99" t="s">
        <v>146</v>
      </c>
      <c r="J99" t="s">
        <v>373</v>
      </c>
      <c r="K99">
        <v>12697</v>
      </c>
      <c r="L99">
        <v>12714</v>
      </c>
      <c r="M99">
        <v>6</v>
      </c>
      <c r="N99">
        <v>0</v>
      </c>
      <c r="O99">
        <v>2352</v>
      </c>
      <c r="P99">
        <v>977</v>
      </c>
      <c r="Q99" s="7">
        <v>2352</v>
      </c>
      <c r="R99" s="7">
        <v>977</v>
      </c>
    </row>
    <row r="100" spans="1:18" x14ac:dyDescent="0.25">
      <c r="A100" t="s">
        <v>359</v>
      </c>
      <c r="B100">
        <v>6</v>
      </c>
      <c r="C100" t="s">
        <v>360</v>
      </c>
      <c r="D100" t="s">
        <v>361</v>
      </c>
      <c r="E100" t="s">
        <v>19</v>
      </c>
      <c r="F100" t="b">
        <v>1</v>
      </c>
      <c r="G100" t="s">
        <v>374</v>
      </c>
      <c r="H100" t="s">
        <v>548</v>
      </c>
      <c r="I100" t="s">
        <v>375</v>
      </c>
      <c r="J100" t="s">
        <v>376</v>
      </c>
      <c r="K100">
        <v>36465</v>
      </c>
      <c r="L100">
        <v>0</v>
      </c>
      <c r="M100">
        <v>0</v>
      </c>
      <c r="N100">
        <v>0</v>
      </c>
      <c r="O100">
        <v>36465</v>
      </c>
      <c r="P100">
        <v>0</v>
      </c>
      <c r="Q100" s="7">
        <v>36465</v>
      </c>
      <c r="R100" s="7">
        <v>0</v>
      </c>
    </row>
    <row r="101" spans="1:18" x14ac:dyDescent="0.25">
      <c r="A101" t="s">
        <v>359</v>
      </c>
      <c r="B101">
        <v>6</v>
      </c>
      <c r="C101" t="s">
        <v>360</v>
      </c>
      <c r="D101" t="s">
        <v>361</v>
      </c>
      <c r="E101" t="s">
        <v>19</v>
      </c>
      <c r="F101" t="b">
        <v>1</v>
      </c>
      <c r="G101" t="s">
        <v>377</v>
      </c>
      <c r="H101" t="s">
        <v>548</v>
      </c>
      <c r="I101" t="s">
        <v>378</v>
      </c>
      <c r="J101" t="s">
        <v>379</v>
      </c>
      <c r="K101">
        <v>8035</v>
      </c>
      <c r="L101">
        <v>4965</v>
      </c>
      <c r="M101">
        <v>0</v>
      </c>
      <c r="N101">
        <v>0</v>
      </c>
      <c r="O101">
        <v>8035</v>
      </c>
      <c r="P101">
        <v>4967</v>
      </c>
      <c r="Q101" s="7">
        <v>6350</v>
      </c>
      <c r="R101" s="7">
        <v>3043</v>
      </c>
    </row>
    <row r="102" spans="1:18" x14ac:dyDescent="0.25">
      <c r="A102" t="s">
        <v>359</v>
      </c>
      <c r="B102">
        <v>6</v>
      </c>
      <c r="C102" t="s">
        <v>360</v>
      </c>
      <c r="D102" t="s">
        <v>361</v>
      </c>
      <c r="E102" t="s">
        <v>19</v>
      </c>
      <c r="F102" t="b">
        <v>1</v>
      </c>
      <c r="G102" t="s">
        <v>380</v>
      </c>
      <c r="H102" t="s">
        <v>548</v>
      </c>
      <c r="I102" t="s">
        <v>227</v>
      </c>
      <c r="J102" t="s">
        <v>381</v>
      </c>
      <c r="K102">
        <v>6729</v>
      </c>
      <c r="L102">
        <v>6961</v>
      </c>
      <c r="M102">
        <v>273</v>
      </c>
      <c r="N102">
        <v>0</v>
      </c>
      <c r="O102">
        <v>6729</v>
      </c>
      <c r="P102">
        <v>6961</v>
      </c>
      <c r="Q102" s="7">
        <v>6729</v>
      </c>
      <c r="R102" s="7">
        <v>6961</v>
      </c>
    </row>
    <row r="103" spans="1:18" x14ac:dyDescent="0.25">
      <c r="A103" t="s">
        <v>359</v>
      </c>
      <c r="B103">
        <v>6</v>
      </c>
      <c r="C103" t="s">
        <v>360</v>
      </c>
      <c r="D103" t="s">
        <v>361</v>
      </c>
      <c r="E103" t="s">
        <v>19</v>
      </c>
      <c r="F103" t="b">
        <v>1</v>
      </c>
      <c r="G103" t="s">
        <v>382</v>
      </c>
      <c r="H103" t="s">
        <v>548</v>
      </c>
      <c r="I103" t="s">
        <v>197</v>
      </c>
      <c r="J103" t="s">
        <v>383</v>
      </c>
      <c r="K103">
        <v>22027</v>
      </c>
      <c r="L103">
        <v>16063</v>
      </c>
      <c r="M103">
        <v>2</v>
      </c>
      <c r="N103">
        <v>0</v>
      </c>
      <c r="O103">
        <v>23879</v>
      </c>
      <c r="P103">
        <v>16063</v>
      </c>
      <c r="Q103" s="7">
        <v>15997</v>
      </c>
      <c r="R103" s="7">
        <v>7701</v>
      </c>
    </row>
    <row r="104" spans="1:18" x14ac:dyDescent="0.25">
      <c r="A104" t="s">
        <v>359</v>
      </c>
      <c r="B104">
        <v>6</v>
      </c>
      <c r="C104" t="s">
        <v>360</v>
      </c>
      <c r="D104" t="s">
        <v>361</v>
      </c>
      <c r="E104" t="s">
        <v>19</v>
      </c>
      <c r="F104" t="b">
        <v>1</v>
      </c>
      <c r="G104" t="s">
        <v>384</v>
      </c>
      <c r="H104" t="s">
        <v>548</v>
      </c>
      <c r="I104" t="s">
        <v>385</v>
      </c>
      <c r="J104" t="s">
        <v>386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7">
        <v>0</v>
      </c>
      <c r="R104" s="7">
        <v>0</v>
      </c>
    </row>
    <row r="105" spans="1:18" x14ac:dyDescent="0.25">
      <c r="A105" t="s">
        <v>359</v>
      </c>
      <c r="B105">
        <v>6</v>
      </c>
      <c r="C105" t="s">
        <v>360</v>
      </c>
      <c r="D105" t="s">
        <v>361</v>
      </c>
      <c r="E105" t="s">
        <v>19</v>
      </c>
      <c r="F105" t="b">
        <v>1</v>
      </c>
      <c r="G105" t="s">
        <v>387</v>
      </c>
      <c r="H105" t="s">
        <v>548</v>
      </c>
      <c r="I105" t="s">
        <v>388</v>
      </c>
      <c r="J105" t="s">
        <v>389</v>
      </c>
      <c r="K105">
        <v>9673</v>
      </c>
      <c r="L105">
        <v>6</v>
      </c>
      <c r="M105">
        <v>2</v>
      </c>
      <c r="N105">
        <v>0</v>
      </c>
      <c r="O105">
        <v>9673</v>
      </c>
      <c r="P105">
        <v>6</v>
      </c>
      <c r="Q105" s="7">
        <v>9673</v>
      </c>
      <c r="R105" s="7">
        <v>6</v>
      </c>
    </row>
    <row r="106" spans="1:18" x14ac:dyDescent="0.25">
      <c r="A106" t="s">
        <v>359</v>
      </c>
      <c r="B106">
        <v>6</v>
      </c>
      <c r="C106" t="s">
        <v>360</v>
      </c>
      <c r="D106" t="s">
        <v>361</v>
      </c>
      <c r="E106" t="s">
        <v>19</v>
      </c>
      <c r="F106" t="b">
        <v>1</v>
      </c>
      <c r="G106" t="s">
        <v>390</v>
      </c>
      <c r="H106" t="s">
        <v>548</v>
      </c>
      <c r="I106" t="s">
        <v>391</v>
      </c>
      <c r="J106" t="s">
        <v>392</v>
      </c>
      <c r="K106">
        <v>4862</v>
      </c>
      <c r="L106">
        <v>0</v>
      </c>
      <c r="M106">
        <v>0</v>
      </c>
      <c r="N106">
        <v>0</v>
      </c>
      <c r="O106">
        <v>4696</v>
      </c>
      <c r="P106">
        <v>0</v>
      </c>
      <c r="Q106" s="7">
        <v>4696</v>
      </c>
      <c r="R106" s="7">
        <v>0</v>
      </c>
    </row>
    <row r="107" spans="1:18" x14ac:dyDescent="0.25">
      <c r="A107" t="s">
        <v>359</v>
      </c>
      <c r="B107">
        <v>6</v>
      </c>
      <c r="C107" t="s">
        <v>360</v>
      </c>
      <c r="D107" t="s">
        <v>361</v>
      </c>
      <c r="E107" t="s">
        <v>19</v>
      </c>
      <c r="F107" t="b">
        <v>1</v>
      </c>
      <c r="G107" t="s">
        <v>393</v>
      </c>
      <c r="H107" t="s">
        <v>548</v>
      </c>
      <c r="I107" t="s">
        <v>200</v>
      </c>
      <c r="J107" t="s">
        <v>394</v>
      </c>
      <c r="K107">
        <v>44071</v>
      </c>
      <c r="L107">
        <v>9094</v>
      </c>
      <c r="M107">
        <v>0</v>
      </c>
      <c r="N107">
        <v>0</v>
      </c>
      <c r="O107">
        <v>44071</v>
      </c>
      <c r="P107">
        <v>9094</v>
      </c>
      <c r="Q107" s="7">
        <v>44071</v>
      </c>
      <c r="R107" s="7">
        <v>9094</v>
      </c>
    </row>
    <row r="108" spans="1:18" x14ac:dyDescent="0.25">
      <c r="A108" t="s">
        <v>359</v>
      </c>
      <c r="B108">
        <v>6</v>
      </c>
      <c r="C108" t="s">
        <v>360</v>
      </c>
      <c r="D108" t="s">
        <v>361</v>
      </c>
      <c r="E108" t="s">
        <v>19</v>
      </c>
      <c r="F108" t="b">
        <v>1</v>
      </c>
      <c r="G108" t="s">
        <v>395</v>
      </c>
      <c r="H108" t="s">
        <v>548</v>
      </c>
      <c r="I108" t="s">
        <v>108</v>
      </c>
      <c r="J108" t="s">
        <v>396</v>
      </c>
      <c r="K108">
        <v>2947</v>
      </c>
      <c r="L108">
        <v>3</v>
      </c>
      <c r="M108">
        <v>187</v>
      </c>
      <c r="N108">
        <v>0</v>
      </c>
      <c r="O108">
        <v>2928</v>
      </c>
      <c r="P108">
        <v>1</v>
      </c>
      <c r="Q108" s="7">
        <v>2928</v>
      </c>
      <c r="R108" s="7">
        <v>1</v>
      </c>
    </row>
    <row r="109" spans="1:18" x14ac:dyDescent="0.25">
      <c r="A109" t="s">
        <v>359</v>
      </c>
      <c r="B109">
        <v>6</v>
      </c>
      <c r="C109" t="s">
        <v>360</v>
      </c>
      <c r="D109" t="s">
        <v>361</v>
      </c>
      <c r="E109" t="s">
        <v>19</v>
      </c>
      <c r="F109" t="b">
        <v>1</v>
      </c>
      <c r="G109" t="s">
        <v>397</v>
      </c>
      <c r="H109" t="s">
        <v>548</v>
      </c>
      <c r="I109" t="s">
        <v>149</v>
      </c>
      <c r="J109" t="s">
        <v>398</v>
      </c>
      <c r="K109">
        <v>63783</v>
      </c>
      <c r="L109">
        <v>7624</v>
      </c>
      <c r="M109">
        <v>0</v>
      </c>
      <c r="N109">
        <v>0</v>
      </c>
      <c r="O109">
        <v>63369</v>
      </c>
      <c r="P109">
        <v>383</v>
      </c>
      <c r="Q109" s="7">
        <v>63369</v>
      </c>
      <c r="R109" s="7">
        <v>383</v>
      </c>
    </row>
    <row r="110" spans="1:18" x14ac:dyDescent="0.25">
      <c r="A110" t="s">
        <v>359</v>
      </c>
      <c r="B110">
        <v>6</v>
      </c>
      <c r="C110" t="s">
        <v>360</v>
      </c>
      <c r="D110" t="s">
        <v>361</v>
      </c>
      <c r="E110" t="s">
        <v>19</v>
      </c>
      <c r="F110" t="b">
        <v>1</v>
      </c>
      <c r="G110" t="s">
        <v>399</v>
      </c>
      <c r="H110" t="s">
        <v>548</v>
      </c>
      <c r="I110" t="s">
        <v>400</v>
      </c>
      <c r="J110" t="s">
        <v>401</v>
      </c>
      <c r="K110">
        <v>8953</v>
      </c>
      <c r="L110">
        <v>0</v>
      </c>
      <c r="M110">
        <v>0</v>
      </c>
      <c r="N110">
        <v>0</v>
      </c>
      <c r="O110">
        <v>8953</v>
      </c>
      <c r="P110">
        <v>0</v>
      </c>
      <c r="Q110" s="7">
        <v>8953</v>
      </c>
      <c r="R110" s="7">
        <v>0</v>
      </c>
    </row>
    <row r="111" spans="1:18" x14ac:dyDescent="0.25">
      <c r="A111" t="s">
        <v>359</v>
      </c>
      <c r="B111">
        <v>6</v>
      </c>
      <c r="C111" t="s">
        <v>360</v>
      </c>
      <c r="D111" t="s">
        <v>361</v>
      </c>
      <c r="E111" t="s">
        <v>19</v>
      </c>
      <c r="F111" t="b">
        <v>1</v>
      </c>
      <c r="G111" t="s">
        <v>402</v>
      </c>
      <c r="H111" t="s">
        <v>548</v>
      </c>
      <c r="I111" t="s">
        <v>403</v>
      </c>
      <c r="J111" t="s">
        <v>404</v>
      </c>
      <c r="K111">
        <v>17126</v>
      </c>
      <c r="L111">
        <v>27130</v>
      </c>
      <c r="M111">
        <v>303</v>
      </c>
      <c r="N111">
        <v>0</v>
      </c>
      <c r="O111">
        <v>17013</v>
      </c>
      <c r="P111">
        <v>26991</v>
      </c>
      <c r="Q111" s="7">
        <v>17013</v>
      </c>
      <c r="R111" s="7">
        <v>26991</v>
      </c>
    </row>
    <row r="112" spans="1:18" x14ac:dyDescent="0.25">
      <c r="A112" t="s">
        <v>359</v>
      </c>
      <c r="B112">
        <v>6</v>
      </c>
      <c r="C112" t="s">
        <v>360</v>
      </c>
      <c r="D112" t="s">
        <v>361</v>
      </c>
      <c r="E112" t="s">
        <v>19</v>
      </c>
      <c r="F112" t="b">
        <v>1</v>
      </c>
      <c r="G112" t="s">
        <v>405</v>
      </c>
      <c r="H112" t="s">
        <v>548</v>
      </c>
      <c r="I112" t="s">
        <v>182</v>
      </c>
      <c r="J112" t="s">
        <v>406</v>
      </c>
      <c r="K112">
        <v>151276</v>
      </c>
      <c r="L112">
        <v>37355</v>
      </c>
      <c r="M112">
        <v>0</v>
      </c>
      <c r="N112">
        <v>0</v>
      </c>
      <c r="O112">
        <v>146382</v>
      </c>
      <c r="P112">
        <v>33647</v>
      </c>
      <c r="Q112" s="7">
        <v>146382</v>
      </c>
      <c r="R112" s="7">
        <v>33647</v>
      </c>
    </row>
    <row r="113" spans="1:18" x14ac:dyDescent="0.25">
      <c r="A113" t="s">
        <v>359</v>
      </c>
      <c r="B113">
        <v>6</v>
      </c>
      <c r="C113" t="s">
        <v>360</v>
      </c>
      <c r="D113" t="s">
        <v>361</v>
      </c>
      <c r="E113" t="s">
        <v>19</v>
      </c>
      <c r="F113" t="b">
        <v>1</v>
      </c>
      <c r="G113" t="s">
        <v>407</v>
      </c>
      <c r="H113" t="s">
        <v>548</v>
      </c>
      <c r="I113" t="s">
        <v>408</v>
      </c>
      <c r="J113" t="s">
        <v>409</v>
      </c>
      <c r="K113">
        <v>46916</v>
      </c>
      <c r="L113">
        <v>0</v>
      </c>
      <c r="M113">
        <v>0</v>
      </c>
      <c r="N113">
        <v>0</v>
      </c>
      <c r="O113">
        <v>43085</v>
      </c>
      <c r="P113">
        <v>0</v>
      </c>
      <c r="Q113" s="7">
        <v>43085</v>
      </c>
      <c r="R113" s="7">
        <v>0</v>
      </c>
    </row>
    <row r="114" spans="1:18" x14ac:dyDescent="0.25">
      <c r="A114" t="s">
        <v>359</v>
      </c>
      <c r="B114">
        <v>6</v>
      </c>
      <c r="C114" t="s">
        <v>360</v>
      </c>
      <c r="D114" t="s">
        <v>361</v>
      </c>
      <c r="E114" t="s">
        <v>19</v>
      </c>
      <c r="F114" t="b">
        <v>1</v>
      </c>
      <c r="G114" t="s">
        <v>410</v>
      </c>
      <c r="H114" t="s">
        <v>548</v>
      </c>
      <c r="I114" t="s">
        <v>188</v>
      </c>
      <c r="J114" t="s">
        <v>411</v>
      </c>
      <c r="K114">
        <v>10364</v>
      </c>
      <c r="L114">
        <v>2129</v>
      </c>
      <c r="M114">
        <v>10</v>
      </c>
      <c r="N114">
        <v>0</v>
      </c>
      <c r="O114">
        <v>10006</v>
      </c>
      <c r="P114">
        <v>0</v>
      </c>
      <c r="Q114" s="7">
        <v>10006</v>
      </c>
      <c r="R114" s="7">
        <v>0</v>
      </c>
    </row>
    <row r="115" spans="1:18" x14ac:dyDescent="0.25">
      <c r="A115" t="s">
        <v>359</v>
      </c>
      <c r="B115">
        <v>6</v>
      </c>
      <c r="C115" t="s">
        <v>360</v>
      </c>
      <c r="D115" t="s">
        <v>361</v>
      </c>
      <c r="E115" t="s">
        <v>19</v>
      </c>
      <c r="F115" t="b">
        <v>1</v>
      </c>
      <c r="G115" t="s">
        <v>412</v>
      </c>
      <c r="H115" t="s">
        <v>548</v>
      </c>
      <c r="I115" t="s">
        <v>413</v>
      </c>
      <c r="J115" t="s">
        <v>414</v>
      </c>
      <c r="K115">
        <v>1415</v>
      </c>
      <c r="L115">
        <v>1630</v>
      </c>
      <c r="M115">
        <v>0</v>
      </c>
      <c r="N115">
        <v>0</v>
      </c>
      <c r="O115">
        <v>1415</v>
      </c>
      <c r="P115">
        <v>3260</v>
      </c>
      <c r="Q115" s="7">
        <v>1415</v>
      </c>
      <c r="R115" s="7">
        <v>1630</v>
      </c>
    </row>
    <row r="116" spans="1:18" x14ac:dyDescent="0.25">
      <c r="A116" t="s">
        <v>359</v>
      </c>
      <c r="B116">
        <v>6</v>
      </c>
      <c r="C116" t="s">
        <v>360</v>
      </c>
      <c r="D116" t="s">
        <v>361</v>
      </c>
      <c r="E116" t="s">
        <v>19</v>
      </c>
      <c r="F116" t="b">
        <v>1</v>
      </c>
      <c r="G116" t="s">
        <v>415</v>
      </c>
      <c r="H116" t="s">
        <v>548</v>
      </c>
      <c r="I116" t="s">
        <v>416</v>
      </c>
      <c r="J116" t="s">
        <v>417</v>
      </c>
      <c r="K116">
        <v>1605</v>
      </c>
      <c r="L116">
        <v>0</v>
      </c>
      <c r="M116">
        <v>0</v>
      </c>
      <c r="N116">
        <v>0</v>
      </c>
      <c r="O116">
        <v>1605</v>
      </c>
      <c r="P116">
        <v>0</v>
      </c>
      <c r="Q116" s="7">
        <v>0</v>
      </c>
      <c r="R116" s="7">
        <v>0</v>
      </c>
    </row>
    <row r="117" spans="1:18" x14ac:dyDescent="0.25">
      <c r="A117" t="s">
        <v>359</v>
      </c>
      <c r="B117">
        <v>6</v>
      </c>
      <c r="C117" t="s">
        <v>360</v>
      </c>
      <c r="D117" t="s">
        <v>361</v>
      </c>
      <c r="E117" t="s">
        <v>19</v>
      </c>
      <c r="F117" t="b">
        <v>1</v>
      </c>
      <c r="G117" t="s">
        <v>418</v>
      </c>
      <c r="H117" t="s">
        <v>548</v>
      </c>
      <c r="I117" t="s">
        <v>419</v>
      </c>
      <c r="J117" t="s">
        <v>420</v>
      </c>
      <c r="K117">
        <v>65209</v>
      </c>
      <c r="L117">
        <v>2</v>
      </c>
      <c r="M117">
        <v>0</v>
      </c>
      <c r="N117">
        <v>0</v>
      </c>
      <c r="O117">
        <v>65209</v>
      </c>
      <c r="P117">
        <v>4</v>
      </c>
      <c r="Q117" s="7">
        <v>65209</v>
      </c>
      <c r="R117" s="7">
        <v>2</v>
      </c>
    </row>
    <row r="118" spans="1:18" x14ac:dyDescent="0.25">
      <c r="A118" t="s">
        <v>359</v>
      </c>
      <c r="B118">
        <v>6</v>
      </c>
      <c r="C118" t="s">
        <v>360</v>
      </c>
      <c r="D118" t="s">
        <v>361</v>
      </c>
      <c r="E118" t="s">
        <v>19</v>
      </c>
      <c r="F118" t="b">
        <v>1</v>
      </c>
      <c r="G118" t="s">
        <v>421</v>
      </c>
      <c r="H118" t="s">
        <v>548</v>
      </c>
      <c r="I118" t="s">
        <v>422</v>
      </c>
      <c r="J118" t="s">
        <v>423</v>
      </c>
      <c r="K118">
        <v>21275</v>
      </c>
      <c r="L118">
        <v>8045</v>
      </c>
      <c r="M118">
        <v>0</v>
      </c>
      <c r="N118">
        <v>0</v>
      </c>
      <c r="O118">
        <v>21275</v>
      </c>
      <c r="P118">
        <v>8045</v>
      </c>
      <c r="Q118" s="7">
        <v>14354</v>
      </c>
      <c r="R118" s="7">
        <v>6828</v>
      </c>
    </row>
    <row r="119" spans="1:18" x14ac:dyDescent="0.25">
      <c r="A119" t="s">
        <v>359</v>
      </c>
      <c r="B119">
        <v>6</v>
      </c>
      <c r="C119" t="s">
        <v>360</v>
      </c>
      <c r="D119" t="s">
        <v>361</v>
      </c>
      <c r="E119" t="s">
        <v>19</v>
      </c>
      <c r="F119" t="b">
        <v>1</v>
      </c>
      <c r="G119" t="s">
        <v>424</v>
      </c>
      <c r="H119" t="s">
        <v>548</v>
      </c>
      <c r="I119" t="s">
        <v>425</v>
      </c>
      <c r="J119" t="s">
        <v>426</v>
      </c>
      <c r="K119">
        <v>10582</v>
      </c>
      <c r="L119">
        <v>0</v>
      </c>
      <c r="M119">
        <v>0</v>
      </c>
      <c r="N119">
        <v>0</v>
      </c>
      <c r="O119">
        <v>10582</v>
      </c>
      <c r="P119">
        <v>0</v>
      </c>
      <c r="Q119" s="7">
        <v>10582</v>
      </c>
      <c r="R119" s="7">
        <v>0</v>
      </c>
    </row>
    <row r="120" spans="1:18" x14ac:dyDescent="0.25">
      <c r="A120" t="s">
        <v>359</v>
      </c>
      <c r="B120">
        <v>6</v>
      </c>
      <c r="C120" t="s">
        <v>360</v>
      </c>
      <c r="D120" t="s">
        <v>361</v>
      </c>
      <c r="E120" t="s">
        <v>19</v>
      </c>
      <c r="F120" t="b">
        <v>1</v>
      </c>
      <c r="G120" t="s">
        <v>427</v>
      </c>
      <c r="H120" t="s">
        <v>548</v>
      </c>
      <c r="I120" t="s">
        <v>428</v>
      </c>
      <c r="J120" t="s">
        <v>429</v>
      </c>
      <c r="K120">
        <v>771095</v>
      </c>
      <c r="L120">
        <v>0</v>
      </c>
      <c r="M120">
        <v>0</v>
      </c>
      <c r="N120">
        <v>0</v>
      </c>
      <c r="O120">
        <v>771095</v>
      </c>
      <c r="P120">
        <v>0</v>
      </c>
      <c r="Q120" s="7">
        <v>771095</v>
      </c>
      <c r="R120" s="7">
        <v>0</v>
      </c>
    </row>
    <row r="121" spans="1:18" x14ac:dyDescent="0.25">
      <c r="A121" t="s">
        <v>359</v>
      </c>
      <c r="B121">
        <v>6</v>
      </c>
      <c r="C121" t="s">
        <v>360</v>
      </c>
      <c r="D121" t="s">
        <v>361</v>
      </c>
      <c r="E121" t="s">
        <v>19</v>
      </c>
      <c r="F121" t="b">
        <v>1</v>
      </c>
      <c r="G121" t="s">
        <v>430</v>
      </c>
      <c r="H121" t="s">
        <v>548</v>
      </c>
      <c r="I121" t="s">
        <v>431</v>
      </c>
      <c r="J121" t="s">
        <v>432</v>
      </c>
      <c r="K121">
        <v>5335</v>
      </c>
      <c r="L121">
        <v>44</v>
      </c>
      <c r="M121">
        <v>0</v>
      </c>
      <c r="N121">
        <v>0</v>
      </c>
      <c r="O121">
        <v>5335</v>
      </c>
      <c r="P121">
        <v>44</v>
      </c>
      <c r="Q121" s="7">
        <v>0</v>
      </c>
      <c r="R121" s="7">
        <v>0</v>
      </c>
    </row>
    <row r="122" spans="1:18" x14ac:dyDescent="0.25">
      <c r="A122" t="s">
        <v>359</v>
      </c>
      <c r="B122">
        <v>6</v>
      </c>
      <c r="C122" t="s">
        <v>360</v>
      </c>
      <c r="D122" t="s">
        <v>361</v>
      </c>
      <c r="E122" t="s">
        <v>19</v>
      </c>
      <c r="F122" t="b">
        <v>1</v>
      </c>
      <c r="G122" t="s">
        <v>433</v>
      </c>
      <c r="H122" t="s">
        <v>548</v>
      </c>
      <c r="I122" t="s">
        <v>434</v>
      </c>
      <c r="J122" t="s">
        <v>435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 s="7">
        <v>0</v>
      </c>
      <c r="R122" s="7">
        <v>0</v>
      </c>
    </row>
    <row r="123" spans="1:18" x14ac:dyDescent="0.25">
      <c r="A123" t="s">
        <v>436</v>
      </c>
      <c r="B123">
        <v>5</v>
      </c>
      <c r="C123" t="s">
        <v>437</v>
      </c>
      <c r="D123" t="s">
        <v>438</v>
      </c>
      <c r="E123" t="s">
        <v>19</v>
      </c>
      <c r="F123" t="b">
        <v>1</v>
      </c>
      <c r="G123" t="s">
        <v>439</v>
      </c>
      <c r="H123" t="s">
        <v>549</v>
      </c>
      <c r="I123" t="s">
        <v>440</v>
      </c>
      <c r="J123" t="s">
        <v>441</v>
      </c>
      <c r="K123">
        <v>33009</v>
      </c>
      <c r="L123">
        <v>0</v>
      </c>
      <c r="M123">
        <v>0</v>
      </c>
      <c r="N123">
        <v>0</v>
      </c>
      <c r="O123">
        <v>33009</v>
      </c>
      <c r="P123">
        <v>0</v>
      </c>
      <c r="Q123" s="7">
        <v>33009</v>
      </c>
      <c r="R123" s="7">
        <v>0</v>
      </c>
    </row>
    <row r="124" spans="1:18" x14ac:dyDescent="0.25">
      <c r="A124" t="s">
        <v>436</v>
      </c>
      <c r="B124">
        <v>5</v>
      </c>
      <c r="C124" t="s">
        <v>437</v>
      </c>
      <c r="D124" t="s">
        <v>438</v>
      </c>
      <c r="E124" t="s">
        <v>19</v>
      </c>
      <c r="F124" t="b">
        <v>1</v>
      </c>
      <c r="G124" t="s">
        <v>442</v>
      </c>
      <c r="H124" t="s">
        <v>549</v>
      </c>
      <c r="I124" t="s">
        <v>443</v>
      </c>
      <c r="J124" t="s">
        <v>444</v>
      </c>
      <c r="K124">
        <v>19034</v>
      </c>
      <c r="L124">
        <v>0</v>
      </c>
      <c r="M124">
        <v>0</v>
      </c>
      <c r="N124">
        <v>0</v>
      </c>
      <c r="O124">
        <v>19034</v>
      </c>
      <c r="P124">
        <v>0</v>
      </c>
      <c r="Q124" s="7">
        <v>19034</v>
      </c>
      <c r="R124" s="7">
        <v>0</v>
      </c>
    </row>
    <row r="125" spans="1:18" x14ac:dyDescent="0.25">
      <c r="A125" t="s">
        <v>436</v>
      </c>
      <c r="B125">
        <v>5</v>
      </c>
      <c r="C125" t="s">
        <v>437</v>
      </c>
      <c r="D125" t="s">
        <v>438</v>
      </c>
      <c r="E125" t="s">
        <v>19</v>
      </c>
      <c r="F125" t="b">
        <v>1</v>
      </c>
      <c r="G125" t="s">
        <v>445</v>
      </c>
      <c r="H125" t="s">
        <v>549</v>
      </c>
      <c r="I125" t="s">
        <v>182</v>
      </c>
      <c r="J125" t="s">
        <v>446</v>
      </c>
      <c r="K125">
        <v>121422</v>
      </c>
      <c r="L125">
        <v>69645</v>
      </c>
      <c r="M125">
        <v>13</v>
      </c>
      <c r="N125">
        <v>0</v>
      </c>
      <c r="O125">
        <v>121422</v>
      </c>
      <c r="P125">
        <v>69645</v>
      </c>
      <c r="Q125" s="7">
        <v>121422</v>
      </c>
      <c r="R125" s="7">
        <v>69645</v>
      </c>
    </row>
    <row r="126" spans="1:18" x14ac:dyDescent="0.25">
      <c r="A126" t="s">
        <v>436</v>
      </c>
      <c r="B126">
        <v>5</v>
      </c>
      <c r="C126" t="s">
        <v>437</v>
      </c>
      <c r="D126" t="s">
        <v>438</v>
      </c>
      <c r="E126" t="s">
        <v>19</v>
      </c>
      <c r="F126" t="b">
        <v>1</v>
      </c>
      <c r="G126" t="s">
        <v>447</v>
      </c>
      <c r="H126" t="s">
        <v>549</v>
      </c>
      <c r="I126" t="s">
        <v>39</v>
      </c>
      <c r="J126" t="s">
        <v>448</v>
      </c>
      <c r="K126">
        <v>114414</v>
      </c>
      <c r="L126">
        <v>776</v>
      </c>
      <c r="M126">
        <v>62</v>
      </c>
      <c r="N126">
        <v>0</v>
      </c>
      <c r="O126">
        <v>114473</v>
      </c>
      <c r="P126">
        <v>776</v>
      </c>
      <c r="Q126" s="7">
        <v>114473</v>
      </c>
      <c r="R126" s="7">
        <v>776</v>
      </c>
    </row>
    <row r="127" spans="1:18" x14ac:dyDescent="0.25">
      <c r="A127" t="s">
        <v>436</v>
      </c>
      <c r="B127">
        <v>5</v>
      </c>
      <c r="C127" t="s">
        <v>437</v>
      </c>
      <c r="D127" t="s">
        <v>438</v>
      </c>
      <c r="E127" t="s">
        <v>19</v>
      </c>
      <c r="F127" t="b">
        <v>1</v>
      </c>
      <c r="G127" t="s">
        <v>449</v>
      </c>
      <c r="H127" t="s">
        <v>549</v>
      </c>
      <c r="I127" t="s">
        <v>236</v>
      </c>
      <c r="J127" t="s">
        <v>450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 s="7">
        <v>0</v>
      </c>
      <c r="R127" s="7">
        <v>0</v>
      </c>
    </row>
    <row r="128" spans="1:18" x14ac:dyDescent="0.25">
      <c r="A128" t="s">
        <v>436</v>
      </c>
      <c r="B128">
        <v>5</v>
      </c>
      <c r="C128" t="s">
        <v>437</v>
      </c>
      <c r="D128" t="s">
        <v>438</v>
      </c>
      <c r="E128" t="s">
        <v>19</v>
      </c>
      <c r="F128" t="b">
        <v>1</v>
      </c>
      <c r="G128" t="s">
        <v>451</v>
      </c>
      <c r="H128" t="s">
        <v>549</v>
      </c>
      <c r="I128" t="s">
        <v>452</v>
      </c>
      <c r="J128" t="s">
        <v>453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 s="7">
        <v>0</v>
      </c>
      <c r="R128" s="7">
        <v>0</v>
      </c>
    </row>
    <row r="129" spans="1:18" x14ac:dyDescent="0.25">
      <c r="A129" t="s">
        <v>436</v>
      </c>
      <c r="B129">
        <v>5</v>
      </c>
      <c r="C129" t="s">
        <v>437</v>
      </c>
      <c r="D129" t="s">
        <v>438</v>
      </c>
      <c r="E129" t="s">
        <v>19</v>
      </c>
      <c r="F129" t="b">
        <v>1</v>
      </c>
      <c r="G129" t="s">
        <v>454</v>
      </c>
      <c r="H129" t="s">
        <v>549</v>
      </c>
      <c r="I129" t="s">
        <v>167</v>
      </c>
      <c r="J129" t="s">
        <v>455</v>
      </c>
      <c r="K129">
        <v>198</v>
      </c>
      <c r="L129">
        <v>397</v>
      </c>
      <c r="M129">
        <v>0</v>
      </c>
      <c r="N129">
        <v>0</v>
      </c>
      <c r="O129">
        <v>198</v>
      </c>
      <c r="P129">
        <v>397</v>
      </c>
      <c r="Q129" s="7">
        <v>198</v>
      </c>
      <c r="R129" s="7">
        <v>397</v>
      </c>
    </row>
    <row r="130" spans="1:18" x14ac:dyDescent="0.25">
      <c r="A130" t="s">
        <v>436</v>
      </c>
      <c r="B130">
        <v>5</v>
      </c>
      <c r="C130" t="s">
        <v>437</v>
      </c>
      <c r="D130" t="s">
        <v>438</v>
      </c>
      <c r="E130" t="s">
        <v>19</v>
      </c>
      <c r="F130" t="b">
        <v>1</v>
      </c>
      <c r="G130" t="s">
        <v>456</v>
      </c>
      <c r="H130" t="s">
        <v>549</v>
      </c>
      <c r="I130" t="s">
        <v>206</v>
      </c>
      <c r="J130" t="s">
        <v>457</v>
      </c>
      <c r="K130">
        <v>3565</v>
      </c>
      <c r="L130">
        <v>0</v>
      </c>
      <c r="M130">
        <v>0</v>
      </c>
      <c r="N130">
        <v>0</v>
      </c>
      <c r="O130">
        <v>3565</v>
      </c>
      <c r="P130">
        <v>0</v>
      </c>
      <c r="Q130" s="7">
        <v>3565</v>
      </c>
      <c r="R130" s="7">
        <v>0</v>
      </c>
    </row>
    <row r="131" spans="1:18" x14ac:dyDescent="0.25">
      <c r="A131" t="s">
        <v>436</v>
      </c>
      <c r="B131">
        <v>5</v>
      </c>
      <c r="C131" t="s">
        <v>437</v>
      </c>
      <c r="D131" t="s">
        <v>438</v>
      </c>
      <c r="E131" t="s">
        <v>19</v>
      </c>
      <c r="F131" t="b">
        <v>1</v>
      </c>
      <c r="G131" t="s">
        <v>458</v>
      </c>
      <c r="H131" t="s">
        <v>549</v>
      </c>
      <c r="I131" t="s">
        <v>176</v>
      </c>
      <c r="J131" t="s">
        <v>459</v>
      </c>
      <c r="K131">
        <v>16838</v>
      </c>
      <c r="L131">
        <v>30299</v>
      </c>
      <c r="M131">
        <v>0</v>
      </c>
      <c r="N131">
        <v>0</v>
      </c>
      <c r="O131">
        <v>16838</v>
      </c>
      <c r="P131">
        <v>30299</v>
      </c>
      <c r="Q131" s="7">
        <v>16838</v>
      </c>
      <c r="R131" s="7">
        <v>30299</v>
      </c>
    </row>
    <row r="132" spans="1:18" x14ac:dyDescent="0.25">
      <c r="A132" t="s">
        <v>436</v>
      </c>
      <c r="B132">
        <v>5</v>
      </c>
      <c r="C132" t="s">
        <v>437</v>
      </c>
      <c r="D132" t="s">
        <v>438</v>
      </c>
      <c r="E132" t="s">
        <v>19</v>
      </c>
      <c r="F132" t="b">
        <v>1</v>
      </c>
      <c r="G132" t="s">
        <v>460</v>
      </c>
      <c r="H132" t="s">
        <v>549</v>
      </c>
      <c r="I132" t="s">
        <v>170</v>
      </c>
      <c r="J132" t="s">
        <v>461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 s="7">
        <v>0</v>
      </c>
      <c r="R132" s="7">
        <v>0</v>
      </c>
    </row>
    <row r="133" spans="1:18" x14ac:dyDescent="0.25">
      <c r="A133" t="s">
        <v>436</v>
      </c>
      <c r="B133">
        <v>5</v>
      </c>
      <c r="C133" t="s">
        <v>437</v>
      </c>
      <c r="D133" t="s">
        <v>438</v>
      </c>
      <c r="E133" t="s">
        <v>19</v>
      </c>
      <c r="F133" t="b">
        <v>1</v>
      </c>
      <c r="G133" t="s">
        <v>462</v>
      </c>
      <c r="H133" t="s">
        <v>549</v>
      </c>
      <c r="I133" t="s">
        <v>173</v>
      </c>
      <c r="J133" t="s">
        <v>463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 s="7">
        <v>0</v>
      </c>
      <c r="R133" s="7">
        <v>0</v>
      </c>
    </row>
    <row r="134" spans="1:18" x14ac:dyDescent="0.25">
      <c r="A134" t="s">
        <v>436</v>
      </c>
      <c r="B134">
        <v>5</v>
      </c>
      <c r="C134" t="s">
        <v>437</v>
      </c>
      <c r="D134" t="s">
        <v>438</v>
      </c>
      <c r="E134" t="s">
        <v>19</v>
      </c>
      <c r="F134" t="b">
        <v>1</v>
      </c>
      <c r="G134" t="s">
        <v>464</v>
      </c>
      <c r="H134" t="s">
        <v>549</v>
      </c>
      <c r="I134" t="s">
        <v>135</v>
      </c>
      <c r="J134" t="s">
        <v>465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 s="7">
        <v>0</v>
      </c>
      <c r="R134" s="7">
        <v>0</v>
      </c>
    </row>
    <row r="135" spans="1:18" x14ac:dyDescent="0.25">
      <c r="A135" t="s">
        <v>436</v>
      </c>
      <c r="B135">
        <v>5</v>
      </c>
      <c r="C135" t="s">
        <v>437</v>
      </c>
      <c r="D135" t="s">
        <v>438</v>
      </c>
      <c r="E135" t="s">
        <v>19</v>
      </c>
      <c r="F135" t="b">
        <v>1</v>
      </c>
      <c r="G135" t="s">
        <v>466</v>
      </c>
      <c r="H135" t="s">
        <v>549</v>
      </c>
      <c r="I135" t="s">
        <v>239</v>
      </c>
      <c r="J135" t="s">
        <v>467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 s="7">
        <v>0</v>
      </c>
      <c r="R135" s="7">
        <v>0</v>
      </c>
    </row>
    <row r="136" spans="1:18" x14ac:dyDescent="0.25">
      <c r="A136" t="s">
        <v>436</v>
      </c>
      <c r="B136">
        <v>5</v>
      </c>
      <c r="C136" t="s">
        <v>437</v>
      </c>
      <c r="D136" t="s">
        <v>438</v>
      </c>
      <c r="E136" t="s">
        <v>19</v>
      </c>
      <c r="F136" t="b">
        <v>1</v>
      </c>
      <c r="G136" t="s">
        <v>468</v>
      </c>
      <c r="H136" t="s">
        <v>549</v>
      </c>
      <c r="I136" t="s">
        <v>161</v>
      </c>
      <c r="J136" t="s">
        <v>469</v>
      </c>
      <c r="K136">
        <v>10036</v>
      </c>
      <c r="L136">
        <v>11048</v>
      </c>
      <c r="M136">
        <v>0</v>
      </c>
      <c r="N136">
        <v>0</v>
      </c>
      <c r="O136">
        <v>10036</v>
      </c>
      <c r="P136">
        <v>11048</v>
      </c>
      <c r="Q136" s="7">
        <v>10036</v>
      </c>
      <c r="R136" s="7">
        <v>11048</v>
      </c>
    </row>
    <row r="137" spans="1:18" x14ac:dyDescent="0.25">
      <c r="A137" t="s">
        <v>436</v>
      </c>
      <c r="B137">
        <v>5</v>
      </c>
      <c r="C137" t="s">
        <v>437</v>
      </c>
      <c r="D137" t="s">
        <v>438</v>
      </c>
      <c r="E137" t="s">
        <v>19</v>
      </c>
      <c r="F137" t="b">
        <v>1</v>
      </c>
      <c r="G137" t="s">
        <v>470</v>
      </c>
      <c r="H137" t="s">
        <v>549</v>
      </c>
      <c r="I137" t="s">
        <v>203</v>
      </c>
      <c r="J137" t="s">
        <v>471</v>
      </c>
      <c r="K137">
        <v>5100</v>
      </c>
      <c r="L137">
        <v>5100</v>
      </c>
      <c r="M137">
        <v>0</v>
      </c>
      <c r="N137">
        <v>0</v>
      </c>
      <c r="O137">
        <v>5100</v>
      </c>
      <c r="P137">
        <v>5100</v>
      </c>
      <c r="Q137" s="7">
        <v>5100</v>
      </c>
      <c r="R137" s="7">
        <v>5100</v>
      </c>
    </row>
    <row r="138" spans="1:18" x14ac:dyDescent="0.25">
      <c r="A138" t="s">
        <v>436</v>
      </c>
      <c r="B138">
        <v>5</v>
      </c>
      <c r="C138" t="s">
        <v>437</v>
      </c>
      <c r="D138" t="s">
        <v>438</v>
      </c>
      <c r="E138" t="s">
        <v>19</v>
      </c>
      <c r="F138" t="b">
        <v>1</v>
      </c>
      <c r="G138" t="s">
        <v>472</v>
      </c>
      <c r="H138" t="s">
        <v>549</v>
      </c>
      <c r="I138" t="s">
        <v>191</v>
      </c>
      <c r="J138" t="s">
        <v>473</v>
      </c>
      <c r="K138">
        <v>46927</v>
      </c>
      <c r="L138">
        <v>43956</v>
      </c>
      <c r="M138">
        <v>29</v>
      </c>
      <c r="N138">
        <v>0</v>
      </c>
      <c r="O138">
        <v>46928</v>
      </c>
      <c r="P138">
        <v>43956</v>
      </c>
      <c r="Q138" s="7">
        <v>46928</v>
      </c>
      <c r="R138" s="7">
        <v>43956</v>
      </c>
    </row>
    <row r="139" spans="1:18" x14ac:dyDescent="0.25">
      <c r="A139" t="s">
        <v>436</v>
      </c>
      <c r="B139">
        <v>5</v>
      </c>
      <c r="C139" t="s">
        <v>437</v>
      </c>
      <c r="D139" t="s">
        <v>438</v>
      </c>
      <c r="E139" t="s">
        <v>19</v>
      </c>
      <c r="F139" t="b">
        <v>1</v>
      </c>
      <c r="G139" t="s">
        <v>474</v>
      </c>
      <c r="H139" t="s">
        <v>549</v>
      </c>
      <c r="I139" t="s">
        <v>140</v>
      </c>
      <c r="J139" t="s">
        <v>475</v>
      </c>
      <c r="K139">
        <v>583</v>
      </c>
      <c r="L139">
        <v>0</v>
      </c>
      <c r="M139">
        <v>906</v>
      </c>
      <c r="N139">
        <v>0</v>
      </c>
      <c r="O139">
        <v>583</v>
      </c>
      <c r="P139">
        <v>0</v>
      </c>
      <c r="Q139" s="7">
        <v>583</v>
      </c>
      <c r="R139" s="7">
        <v>0</v>
      </c>
    </row>
    <row r="140" spans="1:18" x14ac:dyDescent="0.25">
      <c r="A140" t="s">
        <v>436</v>
      </c>
      <c r="B140">
        <v>5</v>
      </c>
      <c r="C140" t="s">
        <v>437</v>
      </c>
      <c r="D140" t="s">
        <v>438</v>
      </c>
      <c r="E140" t="s">
        <v>19</v>
      </c>
      <c r="F140" t="b">
        <v>1</v>
      </c>
      <c r="G140" t="s">
        <v>476</v>
      </c>
      <c r="H140" t="s">
        <v>549</v>
      </c>
      <c r="I140" t="s">
        <v>108</v>
      </c>
      <c r="J140" t="s">
        <v>477</v>
      </c>
      <c r="K140">
        <v>266</v>
      </c>
      <c r="L140">
        <v>0</v>
      </c>
      <c r="M140">
        <v>20</v>
      </c>
      <c r="N140">
        <v>0</v>
      </c>
      <c r="O140">
        <v>266</v>
      </c>
      <c r="P140">
        <v>0</v>
      </c>
      <c r="Q140" s="7">
        <v>266</v>
      </c>
      <c r="R140" s="7">
        <v>0</v>
      </c>
    </row>
    <row r="141" spans="1:18" x14ac:dyDescent="0.25">
      <c r="A141" t="s">
        <v>436</v>
      </c>
      <c r="B141">
        <v>5</v>
      </c>
      <c r="C141" t="s">
        <v>437</v>
      </c>
      <c r="D141" t="s">
        <v>438</v>
      </c>
      <c r="E141" t="s">
        <v>19</v>
      </c>
      <c r="F141" t="b">
        <v>1</v>
      </c>
      <c r="G141" t="s">
        <v>478</v>
      </c>
      <c r="H141" t="s">
        <v>549</v>
      </c>
      <c r="I141" t="s">
        <v>149</v>
      </c>
      <c r="J141" t="s">
        <v>479</v>
      </c>
      <c r="K141">
        <v>8061</v>
      </c>
      <c r="L141">
        <v>8023</v>
      </c>
      <c r="M141">
        <v>0</v>
      </c>
      <c r="N141">
        <v>0</v>
      </c>
      <c r="O141">
        <v>8061</v>
      </c>
      <c r="P141">
        <v>8023</v>
      </c>
      <c r="Q141" s="7">
        <v>8061</v>
      </c>
      <c r="R141" s="7">
        <v>8023</v>
      </c>
    </row>
    <row r="142" spans="1:18" x14ac:dyDescent="0.25">
      <c r="A142" t="s">
        <v>436</v>
      </c>
      <c r="B142">
        <v>5</v>
      </c>
      <c r="C142" t="s">
        <v>437</v>
      </c>
      <c r="D142" t="s">
        <v>438</v>
      </c>
      <c r="E142" t="s">
        <v>19</v>
      </c>
      <c r="F142" t="b">
        <v>1</v>
      </c>
      <c r="G142" t="s">
        <v>480</v>
      </c>
      <c r="H142" t="s">
        <v>549</v>
      </c>
      <c r="I142" t="s">
        <v>152</v>
      </c>
      <c r="J142" t="s">
        <v>481</v>
      </c>
      <c r="K142">
        <v>105476</v>
      </c>
      <c r="L142">
        <v>0</v>
      </c>
      <c r="M142">
        <v>2</v>
      </c>
      <c r="N142">
        <v>0</v>
      </c>
      <c r="O142">
        <v>105476</v>
      </c>
      <c r="P142">
        <v>0</v>
      </c>
      <c r="Q142" s="7">
        <v>105476</v>
      </c>
      <c r="R142" s="7">
        <v>0</v>
      </c>
    </row>
    <row r="143" spans="1:18" x14ac:dyDescent="0.25">
      <c r="A143" t="s">
        <v>436</v>
      </c>
      <c r="B143">
        <v>5</v>
      </c>
      <c r="C143" t="s">
        <v>437</v>
      </c>
      <c r="D143" t="s">
        <v>438</v>
      </c>
      <c r="E143" t="s">
        <v>19</v>
      </c>
      <c r="F143" t="b">
        <v>1</v>
      </c>
      <c r="G143" t="s">
        <v>482</v>
      </c>
      <c r="H143" t="s">
        <v>549</v>
      </c>
      <c r="I143" t="s">
        <v>158</v>
      </c>
      <c r="J143" t="s">
        <v>483</v>
      </c>
      <c r="K143">
        <v>29699</v>
      </c>
      <c r="L143">
        <v>12728</v>
      </c>
      <c r="M143">
        <v>0</v>
      </c>
      <c r="N143">
        <v>0</v>
      </c>
      <c r="O143">
        <v>29699</v>
      </c>
      <c r="P143">
        <v>12728</v>
      </c>
      <c r="Q143" s="7">
        <v>29699</v>
      </c>
      <c r="R143" s="7">
        <v>12728</v>
      </c>
    </row>
    <row r="144" spans="1:18" x14ac:dyDescent="0.25">
      <c r="A144" t="s">
        <v>436</v>
      </c>
      <c r="B144">
        <v>5</v>
      </c>
      <c r="C144" t="s">
        <v>437</v>
      </c>
      <c r="D144" t="s">
        <v>438</v>
      </c>
      <c r="E144" t="s">
        <v>19</v>
      </c>
      <c r="F144" t="b">
        <v>1</v>
      </c>
      <c r="G144" t="s">
        <v>484</v>
      </c>
      <c r="H144" t="s">
        <v>549</v>
      </c>
      <c r="I144" t="s">
        <v>388</v>
      </c>
      <c r="J144" t="s">
        <v>485</v>
      </c>
      <c r="K144">
        <v>4294</v>
      </c>
      <c r="L144">
        <v>0</v>
      </c>
      <c r="M144">
        <v>0</v>
      </c>
      <c r="N144">
        <v>0</v>
      </c>
      <c r="O144">
        <v>4294</v>
      </c>
      <c r="P144">
        <v>0</v>
      </c>
      <c r="Q144" s="7">
        <v>4294</v>
      </c>
      <c r="R144" s="7">
        <v>0</v>
      </c>
    </row>
    <row r="145" spans="1:24" x14ac:dyDescent="0.25">
      <c r="A145" t="s">
        <v>436</v>
      </c>
      <c r="B145">
        <v>5</v>
      </c>
      <c r="C145" t="s">
        <v>437</v>
      </c>
      <c r="D145" t="s">
        <v>438</v>
      </c>
      <c r="E145" t="s">
        <v>19</v>
      </c>
      <c r="F145" t="b">
        <v>1</v>
      </c>
      <c r="G145" t="s">
        <v>486</v>
      </c>
      <c r="H145" t="s">
        <v>549</v>
      </c>
      <c r="I145" t="s">
        <v>146</v>
      </c>
      <c r="J145" t="s">
        <v>487</v>
      </c>
      <c r="K145">
        <v>5014</v>
      </c>
      <c r="L145">
        <v>5422</v>
      </c>
      <c r="M145">
        <v>0</v>
      </c>
      <c r="N145">
        <v>0</v>
      </c>
      <c r="O145">
        <v>5014</v>
      </c>
      <c r="P145">
        <v>5422</v>
      </c>
      <c r="Q145" s="7">
        <v>5014</v>
      </c>
      <c r="R145" s="7">
        <v>5422</v>
      </c>
    </row>
    <row r="146" spans="1:24" x14ac:dyDescent="0.25">
      <c r="A146" t="s">
        <v>436</v>
      </c>
      <c r="B146">
        <v>5</v>
      </c>
      <c r="C146" t="s">
        <v>437</v>
      </c>
      <c r="D146" t="s">
        <v>438</v>
      </c>
      <c r="E146" t="s">
        <v>19</v>
      </c>
      <c r="F146" t="b">
        <v>1</v>
      </c>
      <c r="G146" t="s">
        <v>488</v>
      </c>
      <c r="H146" t="s">
        <v>549</v>
      </c>
      <c r="I146" t="s">
        <v>363</v>
      </c>
      <c r="J146" t="s">
        <v>489</v>
      </c>
      <c r="K146">
        <v>144182</v>
      </c>
      <c r="L146">
        <v>0</v>
      </c>
      <c r="M146">
        <v>0</v>
      </c>
      <c r="N146">
        <v>0</v>
      </c>
      <c r="O146">
        <v>144182</v>
      </c>
      <c r="P146">
        <v>0</v>
      </c>
      <c r="Q146" s="7">
        <v>144182</v>
      </c>
      <c r="R146" s="7">
        <v>0</v>
      </c>
    </row>
    <row r="147" spans="1:24" x14ac:dyDescent="0.25">
      <c r="A147" t="s">
        <v>436</v>
      </c>
      <c r="B147">
        <v>5</v>
      </c>
      <c r="C147" t="s">
        <v>437</v>
      </c>
      <c r="D147" t="s">
        <v>438</v>
      </c>
      <c r="E147" t="s">
        <v>19</v>
      </c>
      <c r="F147" t="b">
        <v>1</v>
      </c>
      <c r="G147" t="s">
        <v>490</v>
      </c>
      <c r="H147" t="s">
        <v>549</v>
      </c>
      <c r="I147" t="s">
        <v>242</v>
      </c>
      <c r="J147" t="s">
        <v>491</v>
      </c>
      <c r="K147">
        <v>98927</v>
      </c>
      <c r="L147">
        <v>104097</v>
      </c>
      <c r="M147">
        <v>5035</v>
      </c>
      <c r="N147">
        <v>0</v>
      </c>
      <c r="O147">
        <v>98956</v>
      </c>
      <c r="P147">
        <v>104098</v>
      </c>
      <c r="Q147" s="7">
        <v>98956</v>
      </c>
      <c r="R147" s="7">
        <v>104098</v>
      </c>
    </row>
    <row r="148" spans="1:24" x14ac:dyDescent="0.25">
      <c r="A148" t="s">
        <v>436</v>
      </c>
      <c r="B148">
        <v>5</v>
      </c>
      <c r="C148" t="s">
        <v>437</v>
      </c>
      <c r="D148" t="s">
        <v>438</v>
      </c>
      <c r="E148" t="s">
        <v>19</v>
      </c>
      <c r="F148" t="b">
        <v>1</v>
      </c>
      <c r="G148" t="s">
        <v>492</v>
      </c>
      <c r="H148" t="s">
        <v>549</v>
      </c>
      <c r="I148" t="s">
        <v>164</v>
      </c>
      <c r="J148" t="s">
        <v>493</v>
      </c>
      <c r="K148">
        <v>2447</v>
      </c>
      <c r="L148">
        <v>2447</v>
      </c>
      <c r="M148">
        <v>0</v>
      </c>
      <c r="N148">
        <v>0</v>
      </c>
      <c r="O148">
        <v>2447</v>
      </c>
      <c r="P148">
        <v>2447</v>
      </c>
      <c r="Q148" s="7">
        <v>2447</v>
      </c>
      <c r="R148" s="7">
        <v>2447</v>
      </c>
    </row>
    <row r="149" spans="1:24" x14ac:dyDescent="0.25">
      <c r="A149" t="s">
        <v>436</v>
      </c>
      <c r="B149">
        <v>5</v>
      </c>
      <c r="C149" t="s">
        <v>437</v>
      </c>
      <c r="D149" t="s">
        <v>438</v>
      </c>
      <c r="E149" t="s">
        <v>19</v>
      </c>
      <c r="F149" t="b">
        <v>1</v>
      </c>
      <c r="G149" t="s">
        <v>494</v>
      </c>
      <c r="H149" t="s">
        <v>549</v>
      </c>
      <c r="I149" t="s">
        <v>233</v>
      </c>
      <c r="J149" t="s">
        <v>495</v>
      </c>
      <c r="K149">
        <v>7945</v>
      </c>
      <c r="L149">
        <v>15031</v>
      </c>
      <c r="M149">
        <v>0</v>
      </c>
      <c r="N149">
        <v>0</v>
      </c>
      <c r="O149">
        <v>7945</v>
      </c>
      <c r="P149">
        <v>15031</v>
      </c>
      <c r="Q149" s="7">
        <v>7945</v>
      </c>
      <c r="R149" s="7">
        <v>15031</v>
      </c>
    </row>
    <row r="150" spans="1:24" x14ac:dyDescent="0.25">
      <c r="A150" t="s">
        <v>436</v>
      </c>
      <c r="B150">
        <v>5</v>
      </c>
      <c r="C150" t="s">
        <v>437</v>
      </c>
      <c r="D150" t="s">
        <v>438</v>
      </c>
      <c r="E150" t="s">
        <v>19</v>
      </c>
      <c r="F150" t="b">
        <v>1</v>
      </c>
      <c r="G150" t="s">
        <v>496</v>
      </c>
      <c r="H150" t="s">
        <v>549</v>
      </c>
      <c r="I150" t="s">
        <v>251</v>
      </c>
      <c r="J150" t="s">
        <v>497</v>
      </c>
      <c r="K150">
        <v>1734</v>
      </c>
      <c r="L150">
        <v>1731</v>
      </c>
      <c r="M150">
        <v>0</v>
      </c>
      <c r="N150">
        <v>0</v>
      </c>
      <c r="O150">
        <v>1734</v>
      </c>
      <c r="P150">
        <v>1731</v>
      </c>
      <c r="Q150" s="7">
        <v>1734</v>
      </c>
      <c r="R150" s="7">
        <v>1731</v>
      </c>
    </row>
    <row r="151" spans="1:24" x14ac:dyDescent="0.25">
      <c r="A151" t="s">
        <v>436</v>
      </c>
      <c r="B151">
        <v>5</v>
      </c>
      <c r="C151" t="s">
        <v>437</v>
      </c>
      <c r="D151" t="s">
        <v>438</v>
      </c>
      <c r="E151" t="s">
        <v>19</v>
      </c>
      <c r="F151" t="b">
        <v>1</v>
      </c>
      <c r="G151" t="s">
        <v>498</v>
      </c>
      <c r="H151" t="s">
        <v>549</v>
      </c>
      <c r="I151" t="s">
        <v>419</v>
      </c>
      <c r="J151" t="s">
        <v>499</v>
      </c>
      <c r="K151">
        <v>84</v>
      </c>
      <c r="L151">
        <v>0</v>
      </c>
      <c r="M151">
        <v>0</v>
      </c>
      <c r="N151">
        <v>0</v>
      </c>
      <c r="O151">
        <v>84</v>
      </c>
      <c r="P151">
        <v>0</v>
      </c>
      <c r="Q151" s="7">
        <v>84</v>
      </c>
      <c r="R151" s="7">
        <v>0</v>
      </c>
    </row>
    <row r="152" spans="1:24" x14ac:dyDescent="0.25">
      <c r="A152" t="s">
        <v>436</v>
      </c>
      <c r="B152">
        <v>5</v>
      </c>
      <c r="C152" t="s">
        <v>437</v>
      </c>
      <c r="D152" t="s">
        <v>438</v>
      </c>
      <c r="E152" t="s">
        <v>19</v>
      </c>
      <c r="F152" t="b">
        <v>1</v>
      </c>
      <c r="G152" t="s">
        <v>500</v>
      </c>
      <c r="H152" t="s">
        <v>549</v>
      </c>
      <c r="I152" t="s">
        <v>209</v>
      </c>
      <c r="J152" t="s">
        <v>501</v>
      </c>
      <c r="K152">
        <v>144</v>
      </c>
      <c r="L152">
        <v>144</v>
      </c>
      <c r="M152">
        <v>0</v>
      </c>
      <c r="N152">
        <v>0</v>
      </c>
      <c r="O152">
        <v>144</v>
      </c>
      <c r="P152">
        <v>144</v>
      </c>
      <c r="Q152" s="7">
        <v>144</v>
      </c>
      <c r="R152" s="7">
        <v>144</v>
      </c>
    </row>
    <row r="153" spans="1:24" x14ac:dyDescent="0.25">
      <c r="A153" t="s">
        <v>436</v>
      </c>
      <c r="B153">
        <v>5</v>
      </c>
      <c r="C153" t="s">
        <v>437</v>
      </c>
      <c r="D153" t="s">
        <v>438</v>
      </c>
      <c r="E153" t="s">
        <v>19</v>
      </c>
      <c r="F153" t="b">
        <v>1</v>
      </c>
      <c r="G153" t="s">
        <v>502</v>
      </c>
      <c r="H153" t="s">
        <v>549</v>
      </c>
      <c r="I153" t="s">
        <v>503</v>
      </c>
      <c r="J153" t="s">
        <v>504</v>
      </c>
      <c r="K153">
        <v>14053</v>
      </c>
      <c r="L153">
        <v>0</v>
      </c>
      <c r="M153">
        <v>0</v>
      </c>
      <c r="N153">
        <v>0</v>
      </c>
      <c r="O153">
        <v>14053</v>
      </c>
      <c r="P153">
        <v>0</v>
      </c>
      <c r="Q153" s="7">
        <v>14053</v>
      </c>
      <c r="R153" s="7">
        <v>0</v>
      </c>
    </row>
    <row r="154" spans="1:24" x14ac:dyDescent="0.25">
      <c r="A154" t="s">
        <v>436</v>
      </c>
      <c r="B154">
        <v>5</v>
      </c>
      <c r="C154" t="s">
        <v>437</v>
      </c>
      <c r="D154" t="s">
        <v>438</v>
      </c>
      <c r="E154" t="s">
        <v>19</v>
      </c>
      <c r="F154" t="b">
        <v>1</v>
      </c>
      <c r="G154" t="s">
        <v>505</v>
      </c>
      <c r="H154" t="s">
        <v>549</v>
      </c>
      <c r="I154" t="s">
        <v>221</v>
      </c>
      <c r="J154" t="s">
        <v>506</v>
      </c>
      <c r="K154">
        <v>390</v>
      </c>
      <c r="L154">
        <v>0</v>
      </c>
      <c r="M154">
        <v>0</v>
      </c>
      <c r="N154">
        <v>0</v>
      </c>
      <c r="O154">
        <v>390</v>
      </c>
      <c r="P154">
        <v>0</v>
      </c>
      <c r="Q154" s="7">
        <v>390</v>
      </c>
      <c r="R154" s="7">
        <v>0</v>
      </c>
    </row>
    <row r="155" spans="1:24" x14ac:dyDescent="0.25">
      <c r="A155" t="s">
        <v>436</v>
      </c>
      <c r="B155">
        <v>5</v>
      </c>
      <c r="C155" t="s">
        <v>437</v>
      </c>
      <c r="D155" t="s">
        <v>438</v>
      </c>
      <c r="E155" t="s">
        <v>19</v>
      </c>
      <c r="F155" t="b">
        <v>1</v>
      </c>
      <c r="G155" t="s">
        <v>507</v>
      </c>
      <c r="H155" t="s">
        <v>549</v>
      </c>
      <c r="I155" t="s">
        <v>508</v>
      </c>
      <c r="J155" t="s">
        <v>509</v>
      </c>
      <c r="K155">
        <v>8496</v>
      </c>
      <c r="L155">
        <v>8858</v>
      </c>
      <c r="M155">
        <v>0</v>
      </c>
      <c r="N155">
        <v>0</v>
      </c>
      <c r="O155">
        <v>8496</v>
      </c>
      <c r="P155">
        <v>8858</v>
      </c>
      <c r="Q155" s="7">
        <v>8496</v>
      </c>
      <c r="R155" s="7">
        <v>8858</v>
      </c>
      <c r="U155" t="s">
        <v>0</v>
      </c>
      <c r="V155" t="s">
        <v>552</v>
      </c>
      <c r="W155" t="s">
        <v>553</v>
      </c>
      <c r="X155" s="7" t="s">
        <v>554</v>
      </c>
    </row>
    <row r="156" spans="1:24" x14ac:dyDescent="0.25">
      <c r="A156" t="s">
        <v>436</v>
      </c>
      <c r="B156">
        <v>5</v>
      </c>
      <c r="C156" t="s">
        <v>437</v>
      </c>
      <c r="D156" t="s">
        <v>438</v>
      </c>
      <c r="E156" t="s">
        <v>19</v>
      </c>
      <c r="F156" t="b">
        <v>1</v>
      </c>
      <c r="G156" t="s">
        <v>510</v>
      </c>
      <c r="H156" t="s">
        <v>549</v>
      </c>
      <c r="I156" t="s">
        <v>215</v>
      </c>
      <c r="J156" t="s">
        <v>511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 s="7">
        <v>0</v>
      </c>
      <c r="R156" s="7">
        <v>0</v>
      </c>
      <c r="T156" t="s">
        <v>539</v>
      </c>
      <c r="U156" t="s">
        <v>16</v>
      </c>
      <c r="V156">
        <f>SUMIF(A:A,"="&amp;U156,K:K)</f>
        <v>486761</v>
      </c>
      <c r="W156">
        <f>SUMIF(A:A,"="&amp;U156,O:O)</f>
        <v>522911</v>
      </c>
      <c r="X156" s="7">
        <f>SUMIF(A:A,"="&amp;U156,Q:Q)</f>
        <v>522911</v>
      </c>
    </row>
    <row r="157" spans="1:24" x14ac:dyDescent="0.25">
      <c r="A157" t="s">
        <v>436</v>
      </c>
      <c r="B157">
        <v>5</v>
      </c>
      <c r="C157" t="s">
        <v>437</v>
      </c>
      <c r="D157" t="s">
        <v>438</v>
      </c>
      <c r="E157" t="s">
        <v>19</v>
      </c>
      <c r="F157" t="b">
        <v>1</v>
      </c>
      <c r="G157" t="s">
        <v>512</v>
      </c>
      <c r="H157" t="s">
        <v>549</v>
      </c>
      <c r="I157" t="s">
        <v>218</v>
      </c>
      <c r="J157" t="s">
        <v>513</v>
      </c>
      <c r="K157">
        <v>3583</v>
      </c>
      <c r="L157">
        <v>218</v>
      </c>
      <c r="M157">
        <v>0</v>
      </c>
      <c r="N157">
        <v>0</v>
      </c>
      <c r="O157">
        <v>3583</v>
      </c>
      <c r="P157">
        <v>218</v>
      </c>
      <c r="Q157" s="7">
        <v>3583</v>
      </c>
      <c r="R157" s="7">
        <v>218</v>
      </c>
      <c r="T157" t="s">
        <v>540</v>
      </c>
      <c r="U157" t="s">
        <v>72</v>
      </c>
      <c r="V157">
        <f>SUMIF(A:A,"="&amp;U157,K:K)</f>
        <v>484568</v>
      </c>
      <c r="W157">
        <f>SUMIF(A:A,"="&amp;U157,O:O)</f>
        <v>71373</v>
      </c>
      <c r="X157" s="7">
        <f>SUMIF(A:A,"="&amp;U157,Q:Q)</f>
        <v>0</v>
      </c>
    </row>
    <row r="158" spans="1:24" x14ac:dyDescent="0.25">
      <c r="A158" t="s">
        <v>436</v>
      </c>
      <c r="B158">
        <v>5</v>
      </c>
      <c r="C158" t="s">
        <v>437</v>
      </c>
      <c r="D158" t="s">
        <v>438</v>
      </c>
      <c r="E158" t="s">
        <v>19</v>
      </c>
      <c r="F158" t="b">
        <v>1</v>
      </c>
      <c r="G158" t="s">
        <v>514</v>
      </c>
      <c r="H158" t="s">
        <v>549</v>
      </c>
      <c r="I158" t="s">
        <v>188</v>
      </c>
      <c r="J158" t="s">
        <v>515</v>
      </c>
      <c r="K158">
        <v>12652</v>
      </c>
      <c r="L158">
        <v>13053</v>
      </c>
      <c r="M158">
        <v>180</v>
      </c>
      <c r="N158">
        <v>0</v>
      </c>
      <c r="O158">
        <v>12658</v>
      </c>
      <c r="P158">
        <v>13053</v>
      </c>
      <c r="Q158" s="7">
        <v>12658</v>
      </c>
      <c r="R158" s="7">
        <v>13053</v>
      </c>
      <c r="T158" t="s">
        <v>541</v>
      </c>
      <c r="U158" t="s">
        <v>104</v>
      </c>
      <c r="V158">
        <f>SUMIF(A:A,"="&amp;U158,K:K)</f>
        <v>183319</v>
      </c>
      <c r="W158">
        <f>SUMIF(A:A,"="&amp;U158,O:O)</f>
        <v>177728</v>
      </c>
      <c r="X158" s="7">
        <f>SUMIF(A:A,"="&amp;U158,Q:Q)</f>
        <v>172352</v>
      </c>
    </row>
    <row r="159" spans="1:24" x14ac:dyDescent="0.25">
      <c r="A159" t="s">
        <v>436</v>
      </c>
      <c r="B159">
        <v>5</v>
      </c>
      <c r="C159" t="s">
        <v>437</v>
      </c>
      <c r="D159" t="s">
        <v>438</v>
      </c>
      <c r="E159" t="s">
        <v>19</v>
      </c>
      <c r="F159" t="b">
        <v>1</v>
      </c>
      <c r="G159" t="s">
        <v>516</v>
      </c>
      <c r="H159" t="s">
        <v>549</v>
      </c>
      <c r="I159" t="s">
        <v>212</v>
      </c>
      <c r="J159" t="s">
        <v>517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 s="7">
        <v>0</v>
      </c>
      <c r="R159" s="7">
        <v>0</v>
      </c>
      <c r="T159" t="s">
        <v>542</v>
      </c>
      <c r="U159" t="s">
        <v>116</v>
      </c>
      <c r="V159">
        <f>SUMIF(A:A,"="&amp;U159,K:K)</f>
        <v>953698</v>
      </c>
      <c r="W159">
        <f>SUMIF(A:A,"="&amp;U159,O:O)</f>
        <v>953559</v>
      </c>
      <c r="X159" s="7">
        <f>SUMIF(A:A,"="&amp;U159,Q:Q)</f>
        <v>953559</v>
      </c>
    </row>
    <row r="160" spans="1:24" x14ac:dyDescent="0.25">
      <c r="A160" t="s">
        <v>436</v>
      </c>
      <c r="B160">
        <v>5</v>
      </c>
      <c r="C160" t="s">
        <v>437</v>
      </c>
      <c r="D160" t="s">
        <v>438</v>
      </c>
      <c r="E160" t="s">
        <v>19</v>
      </c>
      <c r="F160" t="b">
        <v>1</v>
      </c>
      <c r="G160" t="s">
        <v>518</v>
      </c>
      <c r="H160" t="s">
        <v>549</v>
      </c>
      <c r="I160" t="s">
        <v>197</v>
      </c>
      <c r="J160" t="s">
        <v>519</v>
      </c>
      <c r="K160">
        <v>18520</v>
      </c>
      <c r="L160">
        <v>6943</v>
      </c>
      <c r="M160">
        <v>0</v>
      </c>
      <c r="N160">
        <v>0</v>
      </c>
      <c r="O160">
        <v>18520</v>
      </c>
      <c r="P160">
        <v>6943</v>
      </c>
      <c r="Q160" s="7">
        <v>18520</v>
      </c>
      <c r="R160" s="7">
        <v>6943</v>
      </c>
      <c r="T160" t="s">
        <v>543</v>
      </c>
      <c r="U160" t="s">
        <v>131</v>
      </c>
      <c r="V160">
        <f>SUMIF(A:A,"="&amp;U160,K:K)</f>
        <v>1329975</v>
      </c>
      <c r="W160">
        <f>SUMIF(A:A,"="&amp;U160,O:O)</f>
        <v>1323900</v>
      </c>
      <c r="X160" s="7">
        <f>SUMIF(A:A,"="&amp;U160,Q:Q)</f>
        <v>1323900</v>
      </c>
    </row>
    <row r="161" spans="1:24" x14ac:dyDescent="0.25">
      <c r="A161" t="s">
        <v>436</v>
      </c>
      <c r="B161">
        <v>5</v>
      </c>
      <c r="C161" t="s">
        <v>437</v>
      </c>
      <c r="D161" t="s">
        <v>438</v>
      </c>
      <c r="E161" t="s">
        <v>19</v>
      </c>
      <c r="F161" t="b">
        <v>1</v>
      </c>
      <c r="G161" t="s">
        <v>520</v>
      </c>
      <c r="H161" t="s">
        <v>549</v>
      </c>
      <c r="I161" t="s">
        <v>200</v>
      </c>
      <c r="J161" t="s">
        <v>521</v>
      </c>
      <c r="K161">
        <v>30375</v>
      </c>
      <c r="L161">
        <v>3053</v>
      </c>
      <c r="M161">
        <v>0</v>
      </c>
      <c r="N161">
        <v>0</v>
      </c>
      <c r="O161">
        <v>30375</v>
      </c>
      <c r="P161">
        <v>3053</v>
      </c>
      <c r="Q161" s="7">
        <v>30375</v>
      </c>
      <c r="R161" s="7">
        <v>3053</v>
      </c>
      <c r="T161" t="s">
        <v>544</v>
      </c>
      <c r="U161" t="s">
        <v>253</v>
      </c>
      <c r="V161">
        <f>SUMIF(A:A,"="&amp;U161,K:K)</f>
        <v>491407</v>
      </c>
      <c r="W161">
        <f>SUMIF(A:A,"="&amp;U161,O:O)</f>
        <v>491407</v>
      </c>
      <c r="X161" s="7">
        <f>SUMIF(A:A,"="&amp;U161,Q:Q)</f>
        <v>491407</v>
      </c>
    </row>
    <row r="162" spans="1:24" x14ac:dyDescent="0.25">
      <c r="A162" t="s">
        <v>436</v>
      </c>
      <c r="B162">
        <v>5</v>
      </c>
      <c r="C162" t="s">
        <v>437</v>
      </c>
      <c r="D162" t="s">
        <v>438</v>
      </c>
      <c r="E162" t="s">
        <v>19</v>
      </c>
      <c r="F162" t="b">
        <v>1</v>
      </c>
      <c r="G162" t="s">
        <v>522</v>
      </c>
      <c r="H162" t="s">
        <v>549</v>
      </c>
      <c r="I162" t="s">
        <v>375</v>
      </c>
      <c r="J162" t="s">
        <v>523</v>
      </c>
      <c r="K162">
        <v>5198</v>
      </c>
      <c r="L162">
        <v>0</v>
      </c>
      <c r="M162">
        <v>0</v>
      </c>
      <c r="N162">
        <v>0</v>
      </c>
      <c r="O162">
        <v>5198</v>
      </c>
      <c r="P162">
        <v>0</v>
      </c>
      <c r="Q162" s="7">
        <v>5198</v>
      </c>
      <c r="R162" s="7">
        <v>0</v>
      </c>
      <c r="T162" t="s">
        <v>545</v>
      </c>
      <c r="U162" t="s">
        <v>278</v>
      </c>
      <c r="V162">
        <f>SUMIF(A:A,"="&amp;U162,K:K)</f>
        <v>1721821</v>
      </c>
      <c r="W162">
        <f>SUMIF(A:A,"="&amp;U162,O:O)</f>
        <v>1720059</v>
      </c>
      <c r="X162" s="7">
        <f>SUMIF(A:A,"="&amp;U162,Q:Q)</f>
        <v>1719387</v>
      </c>
    </row>
    <row r="163" spans="1:24" x14ac:dyDescent="0.25">
      <c r="A163" t="s">
        <v>436</v>
      </c>
      <c r="B163">
        <v>5</v>
      </c>
      <c r="C163" t="s">
        <v>437</v>
      </c>
      <c r="D163" t="s">
        <v>438</v>
      </c>
      <c r="E163" t="s">
        <v>19</v>
      </c>
      <c r="F163" t="b">
        <v>1</v>
      </c>
      <c r="G163" t="s">
        <v>524</v>
      </c>
      <c r="H163" t="s">
        <v>549</v>
      </c>
      <c r="I163" t="s">
        <v>179</v>
      </c>
      <c r="J163" t="s">
        <v>525</v>
      </c>
      <c r="K163">
        <v>21618</v>
      </c>
      <c r="L163">
        <v>11026</v>
      </c>
      <c r="M163">
        <v>0</v>
      </c>
      <c r="N163">
        <v>0</v>
      </c>
      <c r="O163">
        <v>21618</v>
      </c>
      <c r="P163">
        <v>11026</v>
      </c>
      <c r="Q163" s="7">
        <v>21618</v>
      </c>
      <c r="R163" s="7">
        <v>11026</v>
      </c>
      <c r="T163" t="s">
        <v>546</v>
      </c>
      <c r="U163" t="s">
        <v>305</v>
      </c>
      <c r="V163">
        <f>SUMIF(A:A,"="&amp;U163,K:K)</f>
        <v>359270</v>
      </c>
      <c r="W163">
        <f>SUMIF(A:A,"="&amp;U163,O:O)</f>
        <v>359270</v>
      </c>
      <c r="X163" s="7">
        <f>SUMIF(A:A,"="&amp;U163,Q:Q)</f>
        <v>326464</v>
      </c>
    </row>
    <row r="164" spans="1:24" x14ac:dyDescent="0.25">
      <c r="A164" t="s">
        <v>436</v>
      </c>
      <c r="B164">
        <v>5</v>
      </c>
      <c r="C164" t="s">
        <v>437</v>
      </c>
      <c r="D164" t="s">
        <v>438</v>
      </c>
      <c r="E164" t="s">
        <v>19</v>
      </c>
      <c r="F164" t="b">
        <v>1</v>
      </c>
      <c r="G164" t="s">
        <v>526</v>
      </c>
      <c r="H164" t="s">
        <v>549</v>
      </c>
      <c r="I164" t="s">
        <v>245</v>
      </c>
      <c r="J164" t="s">
        <v>527</v>
      </c>
      <c r="K164">
        <v>20305</v>
      </c>
      <c r="L164">
        <v>20369</v>
      </c>
      <c r="M164">
        <v>0</v>
      </c>
      <c r="N164">
        <v>0</v>
      </c>
      <c r="O164">
        <v>20305</v>
      </c>
      <c r="P164">
        <v>20369</v>
      </c>
      <c r="Q164" s="7">
        <v>20305</v>
      </c>
      <c r="R164" s="7">
        <v>20369</v>
      </c>
      <c r="T164" t="s">
        <v>550</v>
      </c>
      <c r="U164" s="7" t="s">
        <v>313</v>
      </c>
      <c r="V164" s="7">
        <f>SUMIF(A:A,"="&amp;U164,K:K)</f>
        <v>343862</v>
      </c>
      <c r="W164" s="7">
        <f>SUMIF(A:A,"="&amp;U164,O:O)</f>
        <v>344017</v>
      </c>
      <c r="X164" s="7">
        <f>SUMIF(A:A,"="&amp;U164,Q:Q)</f>
        <v>344017</v>
      </c>
    </row>
    <row r="165" spans="1:24" x14ac:dyDescent="0.25">
      <c r="A165" t="s">
        <v>436</v>
      </c>
      <c r="B165">
        <v>5</v>
      </c>
      <c r="C165" t="s">
        <v>437</v>
      </c>
      <c r="D165" t="s">
        <v>438</v>
      </c>
      <c r="E165" t="s">
        <v>19</v>
      </c>
      <c r="F165" t="b">
        <v>1</v>
      </c>
      <c r="G165" t="s">
        <v>528</v>
      </c>
      <c r="H165" t="s">
        <v>549</v>
      </c>
      <c r="I165" t="s">
        <v>185</v>
      </c>
      <c r="J165" t="s">
        <v>529</v>
      </c>
      <c r="K165">
        <v>35020</v>
      </c>
      <c r="L165">
        <v>0</v>
      </c>
      <c r="M165">
        <v>0</v>
      </c>
      <c r="N165">
        <v>0</v>
      </c>
      <c r="O165">
        <v>35020</v>
      </c>
      <c r="P165">
        <v>0</v>
      </c>
      <c r="Q165" s="7">
        <v>35020</v>
      </c>
      <c r="R165" s="7">
        <v>0</v>
      </c>
      <c r="T165" t="s">
        <v>63</v>
      </c>
      <c r="U165" t="s">
        <v>325</v>
      </c>
      <c r="V165">
        <f>SUMIF(A:A,"="&amp;U165,K:K)</f>
        <v>1703112</v>
      </c>
      <c r="W165">
        <f>SUMIF(A:A,"="&amp;U165,O:O)</f>
        <v>1700654</v>
      </c>
      <c r="X165" s="7">
        <f>SUMIF(A:A,"="&amp;U165,Q:Q)</f>
        <v>1700654</v>
      </c>
    </row>
    <row r="166" spans="1:24" x14ac:dyDescent="0.25">
      <c r="A166" t="s">
        <v>436</v>
      </c>
      <c r="B166">
        <v>5</v>
      </c>
      <c r="C166" t="s">
        <v>437</v>
      </c>
      <c r="D166" t="s">
        <v>438</v>
      </c>
      <c r="E166" t="s">
        <v>19</v>
      </c>
      <c r="F166" t="b">
        <v>1</v>
      </c>
      <c r="G166" t="s">
        <v>530</v>
      </c>
      <c r="H166" t="s">
        <v>549</v>
      </c>
      <c r="I166" t="s">
        <v>227</v>
      </c>
      <c r="J166" t="s">
        <v>531</v>
      </c>
      <c r="K166">
        <v>4195</v>
      </c>
      <c r="L166">
        <v>259</v>
      </c>
      <c r="M166">
        <v>2398</v>
      </c>
      <c r="N166">
        <v>0</v>
      </c>
      <c r="O166">
        <v>4199</v>
      </c>
      <c r="P166">
        <v>294</v>
      </c>
      <c r="Q166" s="7">
        <v>4199</v>
      </c>
      <c r="R166" s="7">
        <v>294</v>
      </c>
      <c r="T166" t="s">
        <v>547</v>
      </c>
      <c r="U166" t="s">
        <v>337</v>
      </c>
      <c r="V166">
        <f>SUMIF(A:A,"="&amp;U166,K:K)</f>
        <v>78547</v>
      </c>
      <c r="W166">
        <f>SUMIF(A:A,"="&amp;U166,O:O)</f>
        <v>78547</v>
      </c>
      <c r="X166" s="7">
        <f>SUMIF(A:A,"="&amp;U166,Q:Q)</f>
        <v>78547</v>
      </c>
    </row>
    <row r="167" spans="1:24" x14ac:dyDescent="0.25">
      <c r="A167" t="s">
        <v>436</v>
      </c>
      <c r="B167">
        <v>5</v>
      </c>
      <c r="C167" t="s">
        <v>437</v>
      </c>
      <c r="D167" t="s">
        <v>438</v>
      </c>
      <c r="E167" t="s">
        <v>19</v>
      </c>
      <c r="F167" t="b">
        <v>1</v>
      </c>
      <c r="G167" t="s">
        <v>532</v>
      </c>
      <c r="H167" t="s">
        <v>549</v>
      </c>
      <c r="I167" t="s">
        <v>224</v>
      </c>
      <c r="J167" t="s">
        <v>533</v>
      </c>
      <c r="K167">
        <v>10453</v>
      </c>
      <c r="L167">
        <v>0</v>
      </c>
      <c r="M167">
        <v>2</v>
      </c>
      <c r="N167">
        <v>0</v>
      </c>
      <c r="O167">
        <v>10453</v>
      </c>
      <c r="P167">
        <v>0</v>
      </c>
      <c r="Q167" s="7">
        <v>10453</v>
      </c>
      <c r="R167" s="7">
        <v>0</v>
      </c>
      <c r="T167" t="s">
        <v>548</v>
      </c>
      <c r="U167" t="s">
        <v>359</v>
      </c>
      <c r="V167">
        <f>SUMIF(A:A,"="&amp;U167,K:K)</f>
        <v>1532330</v>
      </c>
      <c r="W167">
        <f>SUMIF(A:A,"="&amp;U167,O:O)</f>
        <v>1509340</v>
      </c>
      <c r="X167" s="7">
        <f>SUMIF(A:A,"="&amp;U167,Q:Q)</f>
        <v>1460903</v>
      </c>
    </row>
    <row r="168" spans="1:24" x14ac:dyDescent="0.25">
      <c r="A168" t="s">
        <v>436</v>
      </c>
      <c r="B168">
        <v>5</v>
      </c>
      <c r="C168" t="s">
        <v>437</v>
      </c>
      <c r="D168" t="s">
        <v>438</v>
      </c>
      <c r="E168" t="s">
        <v>19</v>
      </c>
      <c r="F168" t="b">
        <v>1</v>
      </c>
      <c r="G168" t="s">
        <v>534</v>
      </c>
      <c r="H168" t="s">
        <v>549</v>
      </c>
      <c r="I168" t="s">
        <v>143</v>
      </c>
      <c r="J168" t="s">
        <v>535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 s="7">
        <v>0</v>
      </c>
      <c r="R168" s="7">
        <v>0</v>
      </c>
      <c r="T168" t="s">
        <v>549</v>
      </c>
      <c r="U168" t="s">
        <v>436</v>
      </c>
      <c r="V168">
        <f>SUMIF(A:A,"="&amp;U168,K:K)</f>
        <v>964257</v>
      </c>
      <c r="W168">
        <f>SUMIF(A:A,"="&amp;U168,O:O)</f>
        <v>964356</v>
      </c>
      <c r="X168" s="7">
        <f>SUMIF(A:A,"="&amp;U168,Q:Q)</f>
        <v>964356</v>
      </c>
    </row>
    <row r="170" spans="1:24" x14ac:dyDescent="0.25">
      <c r="A170" s="8" t="s">
        <v>551</v>
      </c>
      <c r="B170" s="8"/>
      <c r="C170" s="8"/>
      <c r="D170" s="8"/>
      <c r="E170" s="8"/>
      <c r="F170" s="8"/>
      <c r="G170" s="8"/>
      <c r="H170" s="8"/>
      <c r="I170" s="8"/>
      <c r="J170" s="9">
        <f>COUNTIF(J2:J168,"*")</f>
        <v>167</v>
      </c>
      <c r="K170" s="9">
        <f>SUM(K2:K168)</f>
        <v>10632927</v>
      </c>
      <c r="L170" s="9">
        <f t="shared" ref="L170:R170" si="0">SUM(L2:L168)</f>
        <v>1218931</v>
      </c>
      <c r="M170" s="9">
        <f t="shared" si="0"/>
        <v>73247</v>
      </c>
      <c r="N170" s="9">
        <f t="shared" si="0"/>
        <v>0</v>
      </c>
      <c r="O170" s="9">
        <f t="shared" si="0"/>
        <v>10217121</v>
      </c>
      <c r="P170" s="9">
        <f t="shared" si="0"/>
        <v>1179024</v>
      </c>
      <c r="Q170" s="9">
        <f t="shared" si="0"/>
        <v>10058457</v>
      </c>
      <c r="R170" s="9">
        <f t="shared" si="0"/>
        <v>1131870</v>
      </c>
      <c r="U170" t="s">
        <v>551</v>
      </c>
      <c r="V170">
        <f>SUM(V156:V168)</f>
        <v>10632927</v>
      </c>
      <c r="W170">
        <f>SUM(W156:W168)</f>
        <v>10217121</v>
      </c>
      <c r="X170">
        <f>SUM(X156:X168)</f>
        <v>10058457</v>
      </c>
    </row>
  </sheetData>
  <conditionalFormatting sqref="O2:P168">
    <cfRule type="cellIs" dxfId="3" priority="4" operator="greaterThan">
      <formula>K2</formula>
    </cfRule>
  </conditionalFormatting>
  <conditionalFormatting sqref="O2:P168">
    <cfRule type="cellIs" dxfId="2" priority="3" operator="lessThan">
      <formula>K2</formula>
    </cfRule>
  </conditionalFormatting>
  <conditionalFormatting sqref="Q2:R168">
    <cfRule type="cellIs" dxfId="1" priority="1" operator="lessThan">
      <formula>O2</formula>
    </cfRule>
    <cfRule type="cellIs" dxfId="0" priority="2" operator="greaterThan">
      <formula>O2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68" workbookViewId="0">
      <selection activeCell="F174" sqref="F174"/>
    </sheetView>
  </sheetViews>
  <sheetFormatPr defaultRowHeight="15" x14ac:dyDescent="0.25"/>
  <sheetData>
    <row r="1" spans="1:5" ht="28.5" customHeight="1" x14ac:dyDescent="0.25">
      <c r="A1" s="2" t="s">
        <v>438</v>
      </c>
      <c r="B1" s="2"/>
      <c r="C1" s="2"/>
      <c r="D1" s="2">
        <v>964356</v>
      </c>
      <c r="E1" s="2">
        <v>374659</v>
      </c>
    </row>
    <row r="2" spans="1:5" ht="15" customHeight="1" x14ac:dyDescent="0.25">
      <c r="A2" s="6" t="s">
        <v>555</v>
      </c>
      <c r="B2" s="6"/>
      <c r="C2" s="6"/>
      <c r="D2" s="2"/>
      <c r="E2" s="2"/>
    </row>
    <row r="3" spans="1:5" ht="45" x14ac:dyDescent="0.25">
      <c r="A3" s="3" t="s">
        <v>556</v>
      </c>
      <c r="B3" s="3" t="s">
        <v>557</v>
      </c>
      <c r="C3" s="3" t="s">
        <v>558</v>
      </c>
      <c r="D3" s="2"/>
      <c r="E3" s="2"/>
    </row>
    <row r="4" spans="1:5" ht="90" x14ac:dyDescent="0.25">
      <c r="A4" s="4" t="s">
        <v>559</v>
      </c>
      <c r="B4" s="5">
        <v>144182</v>
      </c>
      <c r="C4" s="5">
        <v>0</v>
      </c>
      <c r="D4" s="2"/>
      <c r="E4" s="2"/>
    </row>
    <row r="5" spans="1:5" ht="75" x14ac:dyDescent="0.25">
      <c r="A5" s="4" t="s">
        <v>560</v>
      </c>
      <c r="B5" s="5">
        <v>121422</v>
      </c>
      <c r="C5" s="5">
        <v>69645</v>
      </c>
      <c r="D5" s="2"/>
      <c r="E5" s="2"/>
    </row>
    <row r="6" spans="1:5" ht="90" x14ac:dyDescent="0.25">
      <c r="A6" s="4" t="s">
        <v>561</v>
      </c>
      <c r="B6" s="5">
        <v>114473</v>
      </c>
      <c r="C6" s="5">
        <v>776</v>
      </c>
      <c r="D6" s="2"/>
      <c r="E6" s="2"/>
    </row>
    <row r="7" spans="1:5" ht="60" x14ac:dyDescent="0.25">
      <c r="A7" s="4" t="s">
        <v>562</v>
      </c>
      <c r="B7" s="5">
        <v>105476</v>
      </c>
      <c r="C7" s="5">
        <v>0</v>
      </c>
      <c r="D7" s="2"/>
      <c r="E7" s="2"/>
    </row>
    <row r="8" spans="1:5" ht="90" x14ac:dyDescent="0.25">
      <c r="A8" s="4" t="s">
        <v>563</v>
      </c>
      <c r="B8" s="5">
        <v>98956</v>
      </c>
      <c r="C8" s="5">
        <v>104098</v>
      </c>
      <c r="D8" s="2"/>
      <c r="E8" s="2"/>
    </row>
    <row r="9" spans="1:5" ht="90" x14ac:dyDescent="0.25">
      <c r="A9" s="4" t="s">
        <v>564</v>
      </c>
      <c r="B9" s="5">
        <v>46928</v>
      </c>
      <c r="C9" s="5">
        <v>43956</v>
      </c>
      <c r="D9" s="2"/>
      <c r="E9" s="2"/>
    </row>
    <row r="10" spans="1:5" ht="90" x14ac:dyDescent="0.25">
      <c r="A10" s="4" t="s">
        <v>565</v>
      </c>
      <c r="B10" s="5">
        <v>35020</v>
      </c>
      <c r="C10" s="5">
        <v>0</v>
      </c>
      <c r="D10" s="2"/>
      <c r="E10" s="2"/>
    </row>
    <row r="11" spans="1:5" ht="105" x14ac:dyDescent="0.25">
      <c r="A11" s="4" t="s">
        <v>566</v>
      </c>
      <c r="B11" s="5">
        <v>33009</v>
      </c>
      <c r="C11" s="5">
        <v>0</v>
      </c>
      <c r="D11" s="2"/>
      <c r="E11" s="2"/>
    </row>
    <row r="12" spans="1:5" ht="90" x14ac:dyDescent="0.25">
      <c r="A12" s="4" t="s">
        <v>567</v>
      </c>
      <c r="B12" s="5">
        <v>30375</v>
      </c>
      <c r="C12" s="5">
        <v>3053</v>
      </c>
      <c r="D12" s="2"/>
      <c r="E12" s="2"/>
    </row>
    <row r="13" spans="1:5" ht="60" x14ac:dyDescent="0.25">
      <c r="A13" s="4" t="s">
        <v>568</v>
      </c>
      <c r="B13" s="5">
        <v>29699</v>
      </c>
      <c r="C13" s="5">
        <v>12728</v>
      </c>
      <c r="D13" s="2"/>
      <c r="E13" s="2"/>
    </row>
    <row r="14" spans="1:5" ht="90" x14ac:dyDescent="0.25">
      <c r="A14" s="4" t="s">
        <v>569</v>
      </c>
      <c r="B14" s="5">
        <v>21618</v>
      </c>
      <c r="C14" s="5">
        <v>11026</v>
      </c>
      <c r="D14" s="2"/>
      <c r="E14" s="2"/>
    </row>
    <row r="15" spans="1:5" ht="60" x14ac:dyDescent="0.25">
      <c r="A15" s="4" t="s">
        <v>570</v>
      </c>
      <c r="B15" s="5">
        <v>20305</v>
      </c>
      <c r="C15" s="5">
        <v>20369</v>
      </c>
      <c r="D15" s="2"/>
      <c r="E15" s="2"/>
    </row>
    <row r="16" spans="1:5" ht="105" x14ac:dyDescent="0.25">
      <c r="A16" s="4" t="s">
        <v>571</v>
      </c>
      <c r="B16" s="5">
        <v>19034</v>
      </c>
      <c r="C16" s="5">
        <v>0</v>
      </c>
      <c r="D16" s="2"/>
      <c r="E16" s="2"/>
    </row>
    <row r="17" spans="1:5" ht="90" x14ac:dyDescent="0.25">
      <c r="A17" s="4" t="s">
        <v>572</v>
      </c>
      <c r="B17" s="5">
        <v>18520</v>
      </c>
      <c r="C17" s="5">
        <v>6943</v>
      </c>
      <c r="D17" s="2"/>
      <c r="E17" s="2"/>
    </row>
    <row r="18" spans="1:5" ht="135" x14ac:dyDescent="0.25">
      <c r="A18" s="4" t="s">
        <v>573</v>
      </c>
      <c r="B18" s="5">
        <v>16838</v>
      </c>
      <c r="C18" s="5">
        <v>30299</v>
      </c>
      <c r="D18" s="2"/>
      <c r="E18" s="2"/>
    </row>
    <row r="19" spans="1:5" ht="135" x14ac:dyDescent="0.25">
      <c r="A19" s="4" t="s">
        <v>574</v>
      </c>
      <c r="B19" s="5">
        <v>14053</v>
      </c>
      <c r="C19" s="5">
        <v>0</v>
      </c>
      <c r="D19" s="2"/>
      <c r="E19" s="2"/>
    </row>
    <row r="20" spans="1:5" ht="90" x14ac:dyDescent="0.25">
      <c r="A20" s="4" t="s">
        <v>575</v>
      </c>
      <c r="B20" s="5">
        <v>12658</v>
      </c>
      <c r="C20" s="5">
        <v>13053</v>
      </c>
      <c r="D20" s="2"/>
      <c r="E20" s="2"/>
    </row>
    <row r="21" spans="1:5" ht="75" x14ac:dyDescent="0.25">
      <c r="A21" s="4" t="s">
        <v>576</v>
      </c>
      <c r="B21" s="5">
        <v>10453</v>
      </c>
      <c r="C21" s="5">
        <v>0</v>
      </c>
      <c r="D21" s="2"/>
      <c r="E21" s="2"/>
    </row>
    <row r="22" spans="1:5" ht="90" x14ac:dyDescent="0.25">
      <c r="A22" s="4" t="s">
        <v>577</v>
      </c>
      <c r="B22" s="5">
        <v>10036</v>
      </c>
      <c r="C22" s="5">
        <v>11048</v>
      </c>
      <c r="D22" s="2"/>
      <c r="E22" s="2"/>
    </row>
    <row r="23" spans="1:5" ht="105" x14ac:dyDescent="0.25">
      <c r="A23" s="4" t="s">
        <v>578</v>
      </c>
      <c r="B23" s="5">
        <v>8496</v>
      </c>
      <c r="C23" s="5">
        <v>8858</v>
      </c>
      <c r="D23" s="2"/>
      <c r="E23" s="2"/>
    </row>
    <row r="24" spans="1:5" ht="105" x14ac:dyDescent="0.25">
      <c r="A24" s="4" t="s">
        <v>579</v>
      </c>
      <c r="B24" s="5">
        <v>8061</v>
      </c>
      <c r="C24" s="5">
        <v>8023</v>
      </c>
      <c r="D24" s="2"/>
      <c r="E24" s="2"/>
    </row>
    <row r="25" spans="1:5" ht="45" x14ac:dyDescent="0.25">
      <c r="A25" s="4" t="s">
        <v>580</v>
      </c>
      <c r="B25" s="5">
        <v>7945</v>
      </c>
      <c r="C25" s="5">
        <v>15031</v>
      </c>
      <c r="D25" s="2"/>
      <c r="E25" s="2"/>
    </row>
    <row r="26" spans="1:5" ht="90" x14ac:dyDescent="0.25">
      <c r="A26" s="4" t="s">
        <v>581</v>
      </c>
      <c r="B26" s="5">
        <v>5198</v>
      </c>
      <c r="C26" s="5">
        <v>0</v>
      </c>
      <c r="D26" s="2"/>
      <c r="E26" s="2"/>
    </row>
    <row r="27" spans="1:5" ht="45" x14ac:dyDescent="0.25">
      <c r="A27" s="4" t="s">
        <v>582</v>
      </c>
      <c r="B27" s="5">
        <v>5100</v>
      </c>
      <c r="C27" s="5">
        <v>5100</v>
      </c>
      <c r="D27" s="2"/>
      <c r="E27" s="2"/>
    </row>
    <row r="28" spans="1:5" ht="75" x14ac:dyDescent="0.25">
      <c r="A28" s="4" t="s">
        <v>583</v>
      </c>
      <c r="B28" s="5">
        <v>5014</v>
      </c>
      <c r="C28" s="5">
        <v>5422</v>
      </c>
      <c r="D28" s="2"/>
      <c r="E28" s="2"/>
    </row>
    <row r="29" spans="1:5" ht="120" x14ac:dyDescent="0.25">
      <c r="A29" s="4" t="s">
        <v>584</v>
      </c>
      <c r="B29" s="5">
        <v>4294</v>
      </c>
      <c r="C29" s="5">
        <v>0</v>
      </c>
      <c r="D29" s="2"/>
      <c r="E29" s="2"/>
    </row>
    <row r="30" spans="1:5" ht="90" x14ac:dyDescent="0.25">
      <c r="A30" s="4" t="s">
        <v>585</v>
      </c>
      <c r="B30" s="5">
        <v>4199</v>
      </c>
      <c r="C30" s="5">
        <v>294</v>
      </c>
      <c r="D30" s="2"/>
      <c r="E30" s="2"/>
    </row>
    <row r="31" spans="1:5" ht="90" x14ac:dyDescent="0.25">
      <c r="A31" s="4" t="s">
        <v>586</v>
      </c>
      <c r="B31" s="5">
        <v>3583</v>
      </c>
      <c r="C31" s="5">
        <v>218</v>
      </c>
      <c r="D31" s="2"/>
      <c r="E31" s="2"/>
    </row>
    <row r="32" spans="1:5" ht="120" x14ac:dyDescent="0.25">
      <c r="A32" s="4" t="s">
        <v>587</v>
      </c>
      <c r="B32" s="5">
        <v>3565</v>
      </c>
      <c r="C32" s="5">
        <v>0</v>
      </c>
      <c r="D32" s="2"/>
      <c r="E32" s="2"/>
    </row>
    <row r="33" spans="1:5" ht="90" x14ac:dyDescent="0.25">
      <c r="A33" s="4" t="s">
        <v>588</v>
      </c>
      <c r="B33" s="5">
        <v>2447</v>
      </c>
      <c r="C33" s="5">
        <v>2447</v>
      </c>
      <c r="D33" s="2"/>
      <c r="E33" s="2"/>
    </row>
    <row r="34" spans="1:5" ht="90" x14ac:dyDescent="0.25">
      <c r="A34" s="4" t="s">
        <v>589</v>
      </c>
      <c r="B34" s="5">
        <v>1734</v>
      </c>
      <c r="C34" s="5">
        <v>1731</v>
      </c>
      <c r="D34" s="2"/>
      <c r="E34" s="2"/>
    </row>
    <row r="35" spans="1:5" ht="105" x14ac:dyDescent="0.25">
      <c r="A35" s="4" t="s">
        <v>590</v>
      </c>
      <c r="B35" s="5">
        <v>583</v>
      </c>
      <c r="C35" s="5">
        <v>0</v>
      </c>
      <c r="D35" s="2"/>
      <c r="E35" s="2"/>
    </row>
    <row r="36" spans="1:5" ht="75" x14ac:dyDescent="0.25">
      <c r="A36" s="4" t="s">
        <v>591</v>
      </c>
      <c r="B36" s="5">
        <v>390</v>
      </c>
      <c r="C36" s="5">
        <v>0</v>
      </c>
      <c r="D36" s="2"/>
      <c r="E36" s="2"/>
    </row>
    <row r="37" spans="1:5" ht="105" x14ac:dyDescent="0.25">
      <c r="A37" s="4" t="s">
        <v>592</v>
      </c>
      <c r="B37" s="5">
        <v>266</v>
      </c>
      <c r="C37" s="5">
        <v>0</v>
      </c>
      <c r="D37" s="2"/>
      <c r="E37" s="2"/>
    </row>
    <row r="38" spans="1:5" ht="90" x14ac:dyDescent="0.25">
      <c r="A38" s="4" t="s">
        <v>593</v>
      </c>
      <c r="B38" s="5">
        <v>198</v>
      </c>
      <c r="C38" s="5">
        <v>397</v>
      </c>
      <c r="D38" s="2"/>
      <c r="E38" s="2"/>
    </row>
    <row r="39" spans="1:5" ht="60" x14ac:dyDescent="0.25">
      <c r="A39" s="4" t="s">
        <v>594</v>
      </c>
      <c r="B39" s="5">
        <v>144</v>
      </c>
      <c r="C39" s="5">
        <v>144</v>
      </c>
      <c r="D39" s="2"/>
      <c r="E39" s="2"/>
    </row>
    <row r="40" spans="1:5" ht="105" x14ac:dyDescent="0.25">
      <c r="A40" s="4" t="s">
        <v>595</v>
      </c>
      <c r="B40" s="5">
        <v>84</v>
      </c>
      <c r="C40" s="5">
        <v>0</v>
      </c>
      <c r="D40" s="2"/>
      <c r="E40" s="2"/>
    </row>
    <row r="41" spans="1:5" ht="57" customHeight="1" x14ac:dyDescent="0.25">
      <c r="A41" s="2" t="s">
        <v>133</v>
      </c>
      <c r="B41" s="2"/>
      <c r="C41" s="2"/>
      <c r="D41" s="2">
        <v>1323900</v>
      </c>
      <c r="E41" s="2">
        <v>338599</v>
      </c>
    </row>
    <row r="42" spans="1:5" ht="15" customHeight="1" x14ac:dyDescent="0.25">
      <c r="A42" s="6" t="s">
        <v>555</v>
      </c>
      <c r="B42" s="6"/>
      <c r="C42" s="6"/>
      <c r="D42" s="2"/>
      <c r="E42" s="2"/>
    </row>
    <row r="43" spans="1:5" ht="45" x14ac:dyDescent="0.25">
      <c r="A43" s="3" t="s">
        <v>556</v>
      </c>
      <c r="B43" s="3" t="s">
        <v>557</v>
      </c>
      <c r="C43" s="3" t="s">
        <v>558</v>
      </c>
      <c r="D43" s="2"/>
      <c r="E43" s="2"/>
    </row>
    <row r="44" spans="1:5" ht="75" x14ac:dyDescent="0.25">
      <c r="A44" s="4" t="s">
        <v>560</v>
      </c>
      <c r="B44" s="5">
        <v>358288</v>
      </c>
      <c r="C44" s="5">
        <v>14308</v>
      </c>
      <c r="D44" s="2"/>
      <c r="E44" s="2"/>
    </row>
    <row r="45" spans="1:5" ht="60" x14ac:dyDescent="0.25">
      <c r="A45" s="4" t="s">
        <v>596</v>
      </c>
      <c r="B45" s="5">
        <v>250667</v>
      </c>
      <c r="C45" s="5">
        <v>21834</v>
      </c>
      <c r="D45" s="2"/>
      <c r="E45" s="2"/>
    </row>
    <row r="46" spans="1:5" ht="90" x14ac:dyDescent="0.25">
      <c r="A46" s="4" t="s">
        <v>575</v>
      </c>
      <c r="B46" s="5">
        <v>197883</v>
      </c>
      <c r="C46" s="5">
        <v>20127</v>
      </c>
      <c r="D46" s="2"/>
      <c r="E46" s="2"/>
    </row>
    <row r="47" spans="1:5" ht="90" x14ac:dyDescent="0.25">
      <c r="A47" s="4" t="s">
        <v>572</v>
      </c>
      <c r="B47" s="5">
        <v>95192</v>
      </c>
      <c r="C47" s="5">
        <v>1</v>
      </c>
      <c r="D47" s="2"/>
      <c r="E47" s="2"/>
    </row>
    <row r="48" spans="1:5" ht="90" x14ac:dyDescent="0.25">
      <c r="A48" s="4" t="s">
        <v>565</v>
      </c>
      <c r="B48" s="5">
        <v>82708</v>
      </c>
      <c r="C48" s="5">
        <v>32672</v>
      </c>
      <c r="D48" s="2"/>
      <c r="E48" s="2"/>
    </row>
    <row r="49" spans="1:5" ht="90" x14ac:dyDescent="0.25">
      <c r="A49" s="4" t="s">
        <v>567</v>
      </c>
      <c r="B49" s="5">
        <v>74141</v>
      </c>
      <c r="C49" s="5">
        <v>23082</v>
      </c>
      <c r="D49" s="2"/>
      <c r="E49" s="2"/>
    </row>
    <row r="50" spans="1:5" ht="135" x14ac:dyDescent="0.25">
      <c r="A50" s="4" t="s">
        <v>597</v>
      </c>
      <c r="B50" s="5">
        <v>47618</v>
      </c>
      <c r="C50" s="5">
        <v>48608</v>
      </c>
      <c r="D50" s="2"/>
      <c r="E50" s="2"/>
    </row>
    <row r="51" spans="1:5" ht="90" x14ac:dyDescent="0.25">
      <c r="A51" s="4" t="s">
        <v>564</v>
      </c>
      <c r="B51" s="5">
        <v>39953</v>
      </c>
      <c r="C51" s="5">
        <v>25475</v>
      </c>
      <c r="D51" s="2"/>
      <c r="E51" s="2"/>
    </row>
    <row r="52" spans="1:5" ht="105" x14ac:dyDescent="0.25">
      <c r="A52" s="4" t="s">
        <v>579</v>
      </c>
      <c r="B52" s="5">
        <v>29279</v>
      </c>
      <c r="C52" s="5">
        <v>25913</v>
      </c>
      <c r="D52" s="2"/>
      <c r="E52" s="2"/>
    </row>
    <row r="53" spans="1:5" ht="75" x14ac:dyDescent="0.25">
      <c r="A53" s="4" t="s">
        <v>598</v>
      </c>
      <c r="B53" s="5">
        <v>24439</v>
      </c>
      <c r="C53" s="5">
        <v>29444</v>
      </c>
      <c r="D53" s="2"/>
      <c r="E53" s="2"/>
    </row>
    <row r="54" spans="1:5" ht="75" x14ac:dyDescent="0.25">
      <c r="A54" s="4" t="s">
        <v>583</v>
      </c>
      <c r="B54" s="5">
        <v>22308</v>
      </c>
      <c r="C54" s="5">
        <v>23247</v>
      </c>
      <c r="D54" s="2"/>
      <c r="E54" s="2"/>
    </row>
    <row r="55" spans="1:5" ht="60" x14ac:dyDescent="0.25">
      <c r="A55" s="4" t="s">
        <v>562</v>
      </c>
      <c r="B55" s="5">
        <v>22242</v>
      </c>
      <c r="C55" s="5">
        <v>22242</v>
      </c>
      <c r="D55" s="2"/>
      <c r="E55" s="2"/>
    </row>
    <row r="56" spans="1:5" ht="45" x14ac:dyDescent="0.25">
      <c r="A56" s="4" t="s">
        <v>582</v>
      </c>
      <c r="B56" s="5">
        <v>17533</v>
      </c>
      <c r="C56" s="5">
        <v>16773</v>
      </c>
      <c r="D56" s="2"/>
      <c r="E56" s="2"/>
    </row>
    <row r="57" spans="1:5" ht="105" x14ac:dyDescent="0.25">
      <c r="A57" s="4" t="s">
        <v>590</v>
      </c>
      <c r="B57" s="5">
        <v>12463</v>
      </c>
      <c r="C57" s="5">
        <v>0</v>
      </c>
      <c r="D57" s="2"/>
      <c r="E57" s="2"/>
    </row>
    <row r="58" spans="1:5" ht="135" x14ac:dyDescent="0.25">
      <c r="A58" s="4" t="s">
        <v>573</v>
      </c>
      <c r="B58" s="5">
        <v>10709</v>
      </c>
      <c r="C58" s="5">
        <v>13636</v>
      </c>
      <c r="D58" s="2"/>
      <c r="E58" s="2"/>
    </row>
    <row r="59" spans="1:5" ht="120" x14ac:dyDescent="0.25">
      <c r="A59" s="4" t="s">
        <v>587</v>
      </c>
      <c r="B59" s="5">
        <v>6418</v>
      </c>
      <c r="C59" s="5">
        <v>0</v>
      </c>
      <c r="D59" s="2"/>
      <c r="E59" s="2"/>
    </row>
    <row r="60" spans="1:5" ht="90" x14ac:dyDescent="0.25">
      <c r="A60" s="4" t="s">
        <v>586</v>
      </c>
      <c r="B60" s="5">
        <v>5145</v>
      </c>
      <c r="C60" s="5">
        <v>1</v>
      </c>
      <c r="D60" s="2"/>
      <c r="E60" s="2"/>
    </row>
    <row r="61" spans="1:5" ht="60" x14ac:dyDescent="0.25">
      <c r="A61" s="4" t="s">
        <v>599</v>
      </c>
      <c r="B61" s="5">
        <v>4069</v>
      </c>
      <c r="C61" s="5">
        <v>4069</v>
      </c>
      <c r="D61" s="2"/>
      <c r="E61" s="2"/>
    </row>
    <row r="62" spans="1:5" ht="60" x14ac:dyDescent="0.25">
      <c r="A62" s="4" t="s">
        <v>568</v>
      </c>
      <c r="B62" s="5">
        <v>3884</v>
      </c>
      <c r="C62" s="5">
        <v>2915</v>
      </c>
      <c r="D62" s="2"/>
      <c r="E62" s="2"/>
    </row>
    <row r="63" spans="1:5" ht="90" x14ac:dyDescent="0.25">
      <c r="A63" s="4" t="s">
        <v>593</v>
      </c>
      <c r="B63" s="5">
        <v>3827</v>
      </c>
      <c r="C63" s="5">
        <v>4200</v>
      </c>
      <c r="D63" s="2"/>
      <c r="E63" s="2"/>
    </row>
    <row r="64" spans="1:5" ht="60" x14ac:dyDescent="0.25">
      <c r="A64" s="4" t="s">
        <v>570</v>
      </c>
      <c r="B64" s="5">
        <v>3703</v>
      </c>
      <c r="C64" s="5">
        <v>3774</v>
      </c>
      <c r="D64" s="2"/>
      <c r="E64" s="2"/>
    </row>
    <row r="65" spans="1:5" ht="75" x14ac:dyDescent="0.25">
      <c r="A65" s="4" t="s">
        <v>576</v>
      </c>
      <c r="B65" s="5">
        <v>2743</v>
      </c>
      <c r="C65" s="5">
        <v>0</v>
      </c>
      <c r="D65" s="2"/>
      <c r="E65" s="2"/>
    </row>
    <row r="66" spans="1:5" ht="90" x14ac:dyDescent="0.25">
      <c r="A66" s="4" t="s">
        <v>585</v>
      </c>
      <c r="B66" s="5">
        <v>2391</v>
      </c>
      <c r="C66" s="5">
        <v>2630</v>
      </c>
      <c r="D66" s="2"/>
      <c r="E66" s="2"/>
    </row>
    <row r="67" spans="1:5" ht="105" x14ac:dyDescent="0.25">
      <c r="A67" s="4" t="s">
        <v>592</v>
      </c>
      <c r="B67" s="5">
        <v>1412</v>
      </c>
      <c r="C67" s="5">
        <v>8</v>
      </c>
      <c r="D67" s="2"/>
      <c r="E67" s="2"/>
    </row>
    <row r="68" spans="1:5" ht="75" x14ac:dyDescent="0.25">
      <c r="A68" s="4" t="s">
        <v>600</v>
      </c>
      <c r="B68" s="5">
        <v>1255</v>
      </c>
      <c r="C68" s="5">
        <v>1250</v>
      </c>
      <c r="D68" s="2"/>
      <c r="E68" s="2"/>
    </row>
    <row r="69" spans="1:5" ht="60" x14ac:dyDescent="0.25">
      <c r="A69" s="4" t="s">
        <v>594</v>
      </c>
      <c r="B69" s="5">
        <v>1167</v>
      </c>
      <c r="C69" s="5">
        <v>1167</v>
      </c>
      <c r="D69" s="2"/>
      <c r="E69" s="2"/>
    </row>
    <row r="70" spans="1:5" ht="105" x14ac:dyDescent="0.25">
      <c r="A70" s="4" t="s">
        <v>601</v>
      </c>
      <c r="B70" s="5">
        <v>1061</v>
      </c>
      <c r="C70" s="5">
        <v>3</v>
      </c>
      <c r="D70" s="2"/>
      <c r="E70" s="2"/>
    </row>
    <row r="71" spans="1:5" ht="90" x14ac:dyDescent="0.25">
      <c r="A71" s="4" t="s">
        <v>569</v>
      </c>
      <c r="B71" s="5">
        <v>668</v>
      </c>
      <c r="C71" s="5">
        <v>790</v>
      </c>
      <c r="D71" s="2"/>
      <c r="E71" s="2"/>
    </row>
    <row r="72" spans="1:5" ht="90" x14ac:dyDescent="0.25">
      <c r="A72" s="4" t="s">
        <v>588</v>
      </c>
      <c r="B72" s="5">
        <v>430</v>
      </c>
      <c r="C72" s="5">
        <v>430</v>
      </c>
      <c r="D72" s="2"/>
      <c r="E72" s="2"/>
    </row>
    <row r="73" spans="1:5" ht="75" x14ac:dyDescent="0.25">
      <c r="A73" s="4" t="s">
        <v>591</v>
      </c>
      <c r="B73" s="5">
        <v>304</v>
      </c>
      <c r="C73" s="5">
        <v>0</v>
      </c>
      <c r="D73" s="2"/>
      <c r="E73" s="2"/>
    </row>
    <row r="74" spans="1:5" ht="28.5" customHeight="1" x14ac:dyDescent="0.25">
      <c r="A74" s="2" t="s">
        <v>315</v>
      </c>
      <c r="B74" s="2"/>
      <c r="C74" s="2"/>
      <c r="D74" s="2">
        <v>344017</v>
      </c>
      <c r="E74" s="2">
        <v>160235</v>
      </c>
    </row>
    <row r="75" spans="1:5" ht="15" customHeight="1" x14ac:dyDescent="0.25">
      <c r="A75" s="6" t="s">
        <v>555</v>
      </c>
      <c r="B75" s="6"/>
      <c r="C75" s="6"/>
      <c r="D75" s="2"/>
      <c r="E75" s="2"/>
    </row>
    <row r="76" spans="1:5" ht="45" x14ac:dyDescent="0.25">
      <c r="A76" s="3" t="s">
        <v>556</v>
      </c>
      <c r="B76" s="3" t="s">
        <v>557</v>
      </c>
      <c r="C76" s="3" t="s">
        <v>558</v>
      </c>
      <c r="D76" s="2"/>
      <c r="E76" s="2"/>
    </row>
    <row r="77" spans="1:5" ht="120" x14ac:dyDescent="0.25">
      <c r="A77" s="4" t="s">
        <v>602</v>
      </c>
      <c r="B77" s="5">
        <v>192954</v>
      </c>
      <c r="C77" s="5">
        <v>93820</v>
      </c>
      <c r="D77" s="2"/>
      <c r="E77" s="2"/>
    </row>
    <row r="78" spans="1:5" ht="120" x14ac:dyDescent="0.25">
      <c r="A78" s="4" t="s">
        <v>603</v>
      </c>
      <c r="B78" s="5">
        <v>78473</v>
      </c>
      <c r="C78" s="5">
        <v>5</v>
      </c>
      <c r="D78" s="2"/>
      <c r="E78" s="2"/>
    </row>
    <row r="79" spans="1:5" ht="105" x14ac:dyDescent="0.25">
      <c r="A79" s="4" t="s">
        <v>604</v>
      </c>
      <c r="B79" s="5">
        <v>72590</v>
      </c>
      <c r="C79" s="5">
        <v>66410</v>
      </c>
      <c r="D79" s="2"/>
      <c r="E79" s="2"/>
    </row>
    <row r="80" spans="1:5" ht="28.5" customHeight="1" x14ac:dyDescent="0.25">
      <c r="A80" s="2" t="s">
        <v>361</v>
      </c>
      <c r="B80" s="2"/>
      <c r="C80" s="2"/>
      <c r="D80" s="2">
        <v>1460903</v>
      </c>
      <c r="E80" s="2">
        <v>137967</v>
      </c>
    </row>
    <row r="81" spans="1:5" ht="15" customHeight="1" x14ac:dyDescent="0.25">
      <c r="A81" s="6" t="s">
        <v>555</v>
      </c>
      <c r="B81" s="6"/>
      <c r="C81" s="6"/>
      <c r="D81" s="2"/>
      <c r="E81" s="2"/>
    </row>
    <row r="82" spans="1:5" ht="45" x14ac:dyDescent="0.25">
      <c r="A82" s="3" t="s">
        <v>556</v>
      </c>
      <c r="B82" s="3" t="s">
        <v>557</v>
      </c>
      <c r="C82" s="3" t="s">
        <v>558</v>
      </c>
      <c r="D82" s="2"/>
      <c r="E82" s="2"/>
    </row>
    <row r="83" spans="1:5" ht="90" x14ac:dyDescent="0.25">
      <c r="A83" s="4" t="s">
        <v>605</v>
      </c>
      <c r="B83" s="5">
        <v>771095</v>
      </c>
      <c r="C83" s="5">
        <v>0</v>
      </c>
      <c r="D83" s="2"/>
      <c r="E83" s="2"/>
    </row>
    <row r="84" spans="1:5" ht="75" x14ac:dyDescent="0.25">
      <c r="A84" s="4" t="s">
        <v>560</v>
      </c>
      <c r="B84" s="5">
        <v>146382</v>
      </c>
      <c r="C84" s="5">
        <v>33647</v>
      </c>
      <c r="D84" s="2"/>
      <c r="E84" s="2"/>
    </row>
    <row r="85" spans="1:5" ht="90" x14ac:dyDescent="0.25">
      <c r="A85" s="4" t="s">
        <v>564</v>
      </c>
      <c r="B85" s="5">
        <v>109314</v>
      </c>
      <c r="C85" s="5">
        <v>36636</v>
      </c>
      <c r="D85" s="2"/>
      <c r="E85" s="2"/>
    </row>
    <row r="86" spans="1:5" ht="90" x14ac:dyDescent="0.25">
      <c r="A86" s="4" t="s">
        <v>606</v>
      </c>
      <c r="B86" s="5">
        <v>65209</v>
      </c>
      <c r="C86" s="5">
        <v>2</v>
      </c>
      <c r="D86" s="2"/>
      <c r="E86" s="2"/>
    </row>
    <row r="87" spans="1:5" ht="120" x14ac:dyDescent="0.25">
      <c r="A87" s="4" t="s">
        <v>607</v>
      </c>
      <c r="B87" s="5">
        <v>63369</v>
      </c>
      <c r="C87" s="5">
        <v>383</v>
      </c>
      <c r="D87" s="2"/>
      <c r="E87" s="2"/>
    </row>
    <row r="88" spans="1:5" ht="90" x14ac:dyDescent="0.25">
      <c r="A88" s="4" t="s">
        <v>565</v>
      </c>
      <c r="B88" s="5">
        <v>44189</v>
      </c>
      <c r="C88" s="5">
        <v>0</v>
      </c>
      <c r="D88" s="2"/>
      <c r="E88" s="2"/>
    </row>
    <row r="89" spans="1:5" ht="90" x14ac:dyDescent="0.25">
      <c r="A89" s="4" t="s">
        <v>567</v>
      </c>
      <c r="B89" s="5">
        <v>44071</v>
      </c>
      <c r="C89" s="5">
        <v>9094</v>
      </c>
      <c r="D89" s="2"/>
      <c r="E89" s="2"/>
    </row>
    <row r="90" spans="1:5" ht="75" x14ac:dyDescent="0.25">
      <c r="A90" s="4" t="s">
        <v>576</v>
      </c>
      <c r="B90" s="5">
        <v>43085</v>
      </c>
      <c r="C90" s="5">
        <v>0</v>
      </c>
      <c r="D90" s="2"/>
      <c r="E90" s="2"/>
    </row>
    <row r="91" spans="1:5" ht="90" x14ac:dyDescent="0.25">
      <c r="A91" s="4" t="s">
        <v>581</v>
      </c>
      <c r="B91" s="5">
        <v>36465</v>
      </c>
      <c r="C91" s="5">
        <v>0</v>
      </c>
      <c r="D91" s="2"/>
      <c r="E91" s="2"/>
    </row>
    <row r="92" spans="1:5" ht="135" x14ac:dyDescent="0.25">
      <c r="A92" s="4" t="s">
        <v>608</v>
      </c>
      <c r="B92" s="5">
        <v>17013</v>
      </c>
      <c r="C92" s="5">
        <v>26991</v>
      </c>
      <c r="D92" s="2"/>
      <c r="E92" s="2"/>
    </row>
    <row r="93" spans="1:5" ht="90" x14ac:dyDescent="0.25">
      <c r="A93" s="4" t="s">
        <v>609</v>
      </c>
      <c r="B93" s="5">
        <v>15997</v>
      </c>
      <c r="C93" s="5">
        <v>7701</v>
      </c>
      <c r="D93" s="2"/>
      <c r="E93" s="2"/>
    </row>
    <row r="94" spans="1:5" ht="90" x14ac:dyDescent="0.25">
      <c r="A94" s="4" t="s">
        <v>610</v>
      </c>
      <c r="B94" s="5">
        <v>14354</v>
      </c>
      <c r="C94" s="5">
        <v>6828</v>
      </c>
      <c r="D94" s="2"/>
      <c r="E94" s="2"/>
    </row>
    <row r="95" spans="1:5" ht="210" x14ac:dyDescent="0.25">
      <c r="A95" s="4" t="s">
        <v>611</v>
      </c>
      <c r="B95" s="5">
        <v>13557</v>
      </c>
      <c r="C95" s="5">
        <v>0</v>
      </c>
      <c r="D95" s="2"/>
      <c r="E95" s="2"/>
    </row>
    <row r="96" spans="1:5" ht="120" x14ac:dyDescent="0.25">
      <c r="A96" s="4" t="s">
        <v>612</v>
      </c>
      <c r="B96" s="5">
        <v>13119</v>
      </c>
      <c r="C96" s="5">
        <v>4067</v>
      </c>
      <c r="D96" s="2"/>
      <c r="E96" s="2"/>
    </row>
    <row r="97" spans="1:5" ht="90" x14ac:dyDescent="0.25">
      <c r="A97" s="4" t="s">
        <v>613</v>
      </c>
      <c r="B97" s="5">
        <v>10582</v>
      </c>
      <c r="C97" s="5">
        <v>0</v>
      </c>
      <c r="D97" s="2"/>
      <c r="E97" s="2"/>
    </row>
    <row r="98" spans="1:5" ht="105" x14ac:dyDescent="0.25">
      <c r="A98" s="4" t="s">
        <v>614</v>
      </c>
      <c r="B98" s="5">
        <v>10006</v>
      </c>
      <c r="C98" s="5">
        <v>0</v>
      </c>
      <c r="D98" s="2"/>
      <c r="E98" s="2"/>
    </row>
    <row r="99" spans="1:5" ht="105" x14ac:dyDescent="0.25">
      <c r="A99" s="4" t="s">
        <v>615</v>
      </c>
      <c r="B99" s="5">
        <v>9673</v>
      </c>
      <c r="C99" s="5">
        <v>6</v>
      </c>
      <c r="D99" s="2"/>
      <c r="E99" s="2"/>
    </row>
    <row r="100" spans="1:5" ht="150" x14ac:dyDescent="0.25">
      <c r="A100" s="4" t="s">
        <v>616</v>
      </c>
      <c r="B100" s="5">
        <v>8953</v>
      </c>
      <c r="C100" s="5">
        <v>0</v>
      </c>
      <c r="D100" s="2"/>
      <c r="E100" s="2"/>
    </row>
    <row r="101" spans="1:5" ht="90" x14ac:dyDescent="0.25">
      <c r="A101" s="4" t="s">
        <v>585</v>
      </c>
      <c r="B101" s="5">
        <v>6729</v>
      </c>
      <c r="C101" s="5">
        <v>6961</v>
      </c>
      <c r="D101" s="2"/>
      <c r="E101" s="2"/>
    </row>
    <row r="102" spans="1:5" ht="165" x14ac:dyDescent="0.25">
      <c r="A102" s="4" t="s">
        <v>617</v>
      </c>
      <c r="B102" s="5">
        <v>6350</v>
      </c>
      <c r="C102" s="5">
        <v>3043</v>
      </c>
      <c r="D102" s="2"/>
      <c r="E102" s="2"/>
    </row>
    <row r="103" spans="1:5" ht="165" x14ac:dyDescent="0.25">
      <c r="A103" s="4" t="s">
        <v>618</v>
      </c>
      <c r="B103" s="5">
        <v>4696</v>
      </c>
      <c r="C103" s="5">
        <v>0</v>
      </c>
      <c r="D103" s="2"/>
      <c r="E103" s="2"/>
    </row>
    <row r="104" spans="1:5" ht="105" x14ac:dyDescent="0.25">
      <c r="A104" s="4" t="s">
        <v>592</v>
      </c>
      <c r="B104" s="5">
        <v>2928</v>
      </c>
      <c r="C104" s="5">
        <v>1</v>
      </c>
      <c r="D104" s="2"/>
      <c r="E104" s="2"/>
    </row>
    <row r="105" spans="1:5" ht="75" x14ac:dyDescent="0.25">
      <c r="A105" s="4" t="s">
        <v>583</v>
      </c>
      <c r="B105" s="5">
        <v>2352</v>
      </c>
      <c r="C105" s="5">
        <v>977</v>
      </c>
      <c r="D105" s="2"/>
      <c r="E105" s="2"/>
    </row>
    <row r="106" spans="1:5" ht="105" x14ac:dyDescent="0.25">
      <c r="A106" s="4" t="s">
        <v>619</v>
      </c>
      <c r="B106" s="5">
        <v>1415</v>
      </c>
      <c r="C106" s="5">
        <v>1630</v>
      </c>
      <c r="D106" s="2"/>
      <c r="E106" s="2"/>
    </row>
    <row r="107" spans="1:5" ht="42.75" customHeight="1" x14ac:dyDescent="0.25">
      <c r="A107" s="2" t="s">
        <v>106</v>
      </c>
      <c r="B107" s="2"/>
      <c r="C107" s="2"/>
      <c r="D107" s="2">
        <v>172352</v>
      </c>
      <c r="E107" s="2">
        <v>59160</v>
      </c>
    </row>
    <row r="108" spans="1:5" ht="15" customHeight="1" x14ac:dyDescent="0.25">
      <c r="A108" s="6" t="s">
        <v>555</v>
      </c>
      <c r="B108" s="6"/>
      <c r="C108" s="6"/>
      <c r="D108" s="2"/>
      <c r="E108" s="2"/>
    </row>
    <row r="109" spans="1:5" ht="45" x14ac:dyDescent="0.25">
      <c r="A109" s="3" t="s">
        <v>556</v>
      </c>
      <c r="B109" s="3" t="s">
        <v>557</v>
      </c>
      <c r="C109" s="3" t="s">
        <v>558</v>
      </c>
      <c r="D109" s="2"/>
      <c r="E109" s="2"/>
    </row>
    <row r="110" spans="1:5" ht="105" x14ac:dyDescent="0.25">
      <c r="A110" s="4" t="s">
        <v>592</v>
      </c>
      <c r="B110" s="5">
        <v>121210</v>
      </c>
      <c r="C110" s="5">
        <v>20984</v>
      </c>
      <c r="D110" s="2"/>
      <c r="E110" s="2"/>
    </row>
    <row r="111" spans="1:5" ht="60" x14ac:dyDescent="0.25">
      <c r="A111" s="4" t="s">
        <v>620</v>
      </c>
      <c r="B111" s="5">
        <v>49055</v>
      </c>
      <c r="C111" s="5">
        <v>38176</v>
      </c>
      <c r="D111" s="2"/>
      <c r="E111" s="2"/>
    </row>
    <row r="112" spans="1:5" ht="90" x14ac:dyDescent="0.25">
      <c r="A112" s="4" t="s">
        <v>621</v>
      </c>
      <c r="B112" s="5">
        <v>2087</v>
      </c>
      <c r="C112" s="5">
        <v>0</v>
      </c>
      <c r="D112" s="2"/>
      <c r="E112" s="2"/>
    </row>
    <row r="113" spans="1:5" ht="28.5" customHeight="1" x14ac:dyDescent="0.25">
      <c r="A113" s="2" t="s">
        <v>18</v>
      </c>
      <c r="B113" s="2"/>
      <c r="C113" s="2"/>
      <c r="D113" s="2">
        <v>522911</v>
      </c>
      <c r="E113" s="2">
        <v>47043</v>
      </c>
    </row>
    <row r="114" spans="1:5" ht="15" customHeight="1" x14ac:dyDescent="0.25">
      <c r="A114" s="6" t="s">
        <v>555</v>
      </c>
      <c r="B114" s="6"/>
      <c r="C114" s="6"/>
      <c r="D114" s="2"/>
      <c r="E114" s="2"/>
    </row>
    <row r="115" spans="1:5" ht="45" x14ac:dyDescent="0.25">
      <c r="A115" s="3" t="s">
        <v>556</v>
      </c>
      <c r="B115" s="3" t="s">
        <v>557</v>
      </c>
      <c r="C115" s="3" t="s">
        <v>558</v>
      </c>
      <c r="D115" s="2"/>
      <c r="E115" s="2"/>
    </row>
    <row r="116" spans="1:5" x14ac:dyDescent="0.25">
      <c r="A116" s="4"/>
      <c r="B116" s="5">
        <v>134245</v>
      </c>
      <c r="C116" s="5">
        <v>0</v>
      </c>
      <c r="D116" s="2"/>
      <c r="E116" s="2"/>
    </row>
    <row r="117" spans="1:5" ht="105" x14ac:dyDescent="0.25">
      <c r="A117" s="4" t="s">
        <v>622</v>
      </c>
      <c r="B117" s="5">
        <v>68237</v>
      </c>
      <c r="C117" s="5">
        <v>0</v>
      </c>
      <c r="D117" s="2"/>
      <c r="E117" s="2"/>
    </row>
    <row r="118" spans="1:5" ht="90" x14ac:dyDescent="0.25">
      <c r="A118" s="4" t="s">
        <v>623</v>
      </c>
      <c r="B118" s="5">
        <v>41124</v>
      </c>
      <c r="C118" s="5">
        <v>233</v>
      </c>
      <c r="D118" s="2"/>
      <c r="E118" s="2"/>
    </row>
    <row r="119" spans="1:5" ht="165" x14ac:dyDescent="0.25">
      <c r="A119" s="4" t="s">
        <v>624</v>
      </c>
      <c r="B119" s="5">
        <v>40131</v>
      </c>
      <c r="C119" s="5">
        <v>0</v>
      </c>
      <c r="D119" s="2"/>
      <c r="E119" s="2"/>
    </row>
    <row r="120" spans="1:5" ht="120" x14ac:dyDescent="0.25">
      <c r="A120" s="4" t="s">
        <v>625</v>
      </c>
      <c r="B120" s="5">
        <v>38250</v>
      </c>
      <c r="C120" s="5">
        <v>0</v>
      </c>
      <c r="D120" s="2"/>
      <c r="E120" s="2"/>
    </row>
    <row r="121" spans="1:5" ht="120" x14ac:dyDescent="0.25">
      <c r="A121" s="4" t="s">
        <v>626</v>
      </c>
      <c r="B121" s="5">
        <v>37444</v>
      </c>
      <c r="C121" s="5">
        <v>640</v>
      </c>
      <c r="D121" s="2"/>
      <c r="E121" s="2"/>
    </row>
    <row r="122" spans="1:5" ht="120" x14ac:dyDescent="0.25">
      <c r="A122" s="4" t="s">
        <v>627</v>
      </c>
      <c r="B122" s="5">
        <v>33339</v>
      </c>
      <c r="C122" s="5">
        <v>9</v>
      </c>
      <c r="D122" s="2"/>
      <c r="E122" s="2"/>
    </row>
    <row r="123" spans="1:5" ht="120" x14ac:dyDescent="0.25">
      <c r="A123" s="4" t="s">
        <v>628</v>
      </c>
      <c r="B123" s="5">
        <v>26093</v>
      </c>
      <c r="C123" s="5">
        <v>23227</v>
      </c>
      <c r="D123" s="2"/>
      <c r="E123" s="2"/>
    </row>
    <row r="124" spans="1:5" ht="150" x14ac:dyDescent="0.25">
      <c r="A124" s="4" t="s">
        <v>629</v>
      </c>
      <c r="B124" s="5">
        <v>25705</v>
      </c>
      <c r="C124" s="5">
        <v>0</v>
      </c>
      <c r="D124" s="2"/>
      <c r="E124" s="2"/>
    </row>
    <row r="125" spans="1:5" ht="90" x14ac:dyDescent="0.25">
      <c r="A125" s="4" t="s">
        <v>630</v>
      </c>
      <c r="B125" s="5">
        <v>24774</v>
      </c>
      <c r="C125" s="5">
        <v>22864</v>
      </c>
      <c r="D125" s="2"/>
      <c r="E125" s="2"/>
    </row>
    <row r="126" spans="1:5" ht="135" x14ac:dyDescent="0.25">
      <c r="A126" s="4" t="s">
        <v>631</v>
      </c>
      <c r="B126" s="5">
        <v>24585</v>
      </c>
      <c r="C126" s="5">
        <v>64</v>
      </c>
      <c r="D126" s="2"/>
      <c r="E126" s="2"/>
    </row>
    <row r="127" spans="1:5" ht="120" x14ac:dyDescent="0.25">
      <c r="A127" s="4" t="s">
        <v>632</v>
      </c>
      <c r="B127" s="5">
        <v>12797</v>
      </c>
      <c r="C127" s="5">
        <v>6</v>
      </c>
      <c r="D127" s="2"/>
      <c r="E127" s="2"/>
    </row>
    <row r="128" spans="1:5" ht="120" x14ac:dyDescent="0.25">
      <c r="A128" s="4" t="s">
        <v>633</v>
      </c>
      <c r="B128" s="5">
        <v>9733</v>
      </c>
      <c r="C128" s="5">
        <v>0</v>
      </c>
      <c r="D128" s="2"/>
      <c r="E128" s="2"/>
    </row>
    <row r="129" spans="1:5" ht="135" x14ac:dyDescent="0.25">
      <c r="A129" s="4" t="s">
        <v>634</v>
      </c>
      <c r="B129" s="5">
        <v>6216</v>
      </c>
      <c r="C129" s="5">
        <v>0</v>
      </c>
      <c r="D129" s="2"/>
      <c r="E129" s="2"/>
    </row>
    <row r="130" spans="1:5" ht="150" x14ac:dyDescent="0.25">
      <c r="A130" s="4" t="s">
        <v>635</v>
      </c>
      <c r="B130" s="5">
        <v>187</v>
      </c>
      <c r="C130" s="5">
        <v>0</v>
      </c>
      <c r="D130" s="2"/>
      <c r="E130" s="2"/>
    </row>
    <row r="131" spans="1:5" ht="120" x14ac:dyDescent="0.25">
      <c r="A131" s="4" t="s">
        <v>636</v>
      </c>
      <c r="B131" s="5">
        <v>51</v>
      </c>
      <c r="C131" s="5">
        <v>0</v>
      </c>
      <c r="D131" s="2"/>
      <c r="E131" s="2"/>
    </row>
    <row r="132" spans="1:5" x14ac:dyDescent="0.25">
      <c r="A132" s="2" t="s">
        <v>255</v>
      </c>
      <c r="B132" s="2"/>
      <c r="C132" s="2"/>
      <c r="D132" s="2">
        <v>491407</v>
      </c>
      <c r="E132" s="2">
        <v>14207</v>
      </c>
    </row>
    <row r="133" spans="1:5" ht="15" customHeight="1" x14ac:dyDescent="0.25">
      <c r="A133" s="6" t="s">
        <v>555</v>
      </c>
      <c r="B133" s="6"/>
      <c r="C133" s="6"/>
      <c r="D133" s="2"/>
      <c r="E133" s="2"/>
    </row>
    <row r="134" spans="1:5" ht="45" x14ac:dyDescent="0.25">
      <c r="A134" s="3" t="s">
        <v>556</v>
      </c>
      <c r="B134" s="3" t="s">
        <v>557</v>
      </c>
      <c r="C134" s="3" t="s">
        <v>558</v>
      </c>
      <c r="D134" s="2"/>
      <c r="E134" s="2"/>
    </row>
    <row r="135" spans="1:5" ht="75" x14ac:dyDescent="0.25">
      <c r="A135" s="4" t="s">
        <v>637</v>
      </c>
      <c r="B135" s="5">
        <v>373710</v>
      </c>
      <c r="C135" s="5">
        <v>0</v>
      </c>
      <c r="D135" s="2"/>
      <c r="E135" s="2"/>
    </row>
    <row r="136" spans="1:5" ht="105" x14ac:dyDescent="0.25">
      <c r="A136" s="4" t="s">
        <v>638</v>
      </c>
      <c r="B136" s="5">
        <v>105742</v>
      </c>
      <c r="C136" s="5">
        <v>0</v>
      </c>
      <c r="D136" s="2"/>
      <c r="E136" s="2"/>
    </row>
    <row r="137" spans="1:5" ht="105" x14ac:dyDescent="0.25">
      <c r="A137" s="4" t="s">
        <v>639</v>
      </c>
      <c r="B137" s="5">
        <v>5666</v>
      </c>
      <c r="C137" s="5">
        <v>0</v>
      </c>
      <c r="D137" s="2"/>
      <c r="E137" s="2"/>
    </row>
    <row r="138" spans="1:5" ht="120" x14ac:dyDescent="0.25">
      <c r="A138" s="4" t="s">
        <v>640</v>
      </c>
      <c r="B138" s="5">
        <v>3945</v>
      </c>
      <c r="C138" s="5">
        <v>0</v>
      </c>
      <c r="D138" s="2"/>
      <c r="E138" s="2"/>
    </row>
    <row r="139" spans="1:5" ht="105" x14ac:dyDescent="0.25">
      <c r="A139" s="4" t="s">
        <v>641</v>
      </c>
      <c r="B139" s="5">
        <v>1376</v>
      </c>
      <c r="C139" s="5">
        <v>0</v>
      </c>
      <c r="D139" s="2"/>
      <c r="E139" s="2"/>
    </row>
    <row r="140" spans="1:5" ht="135" x14ac:dyDescent="0.25">
      <c r="A140" s="4" t="s">
        <v>642</v>
      </c>
      <c r="B140" s="5">
        <v>968</v>
      </c>
      <c r="C140" s="5">
        <v>0</v>
      </c>
      <c r="D140" s="2"/>
      <c r="E140" s="2"/>
    </row>
    <row r="141" spans="1:5" ht="45" x14ac:dyDescent="0.25">
      <c r="A141" s="4" t="s">
        <v>643</v>
      </c>
      <c r="B141" s="5">
        <v>0</v>
      </c>
      <c r="C141" s="5">
        <v>14207</v>
      </c>
      <c r="D141" s="2"/>
      <c r="E141" s="2"/>
    </row>
    <row r="142" spans="1:5" ht="28.5" customHeight="1" x14ac:dyDescent="0.25">
      <c r="A142" s="2" t="s">
        <v>307</v>
      </c>
      <c r="B142" s="2"/>
      <c r="C142" s="2"/>
      <c r="D142" s="2">
        <v>326464</v>
      </c>
      <c r="E142" s="2">
        <v>0</v>
      </c>
    </row>
    <row r="143" spans="1:5" ht="15" customHeight="1" x14ac:dyDescent="0.25">
      <c r="A143" s="6" t="s">
        <v>555</v>
      </c>
      <c r="B143" s="6"/>
      <c r="C143" s="6"/>
      <c r="D143" s="2"/>
      <c r="E143" s="2"/>
    </row>
    <row r="144" spans="1:5" ht="45" x14ac:dyDescent="0.25">
      <c r="A144" s="3" t="s">
        <v>556</v>
      </c>
      <c r="B144" s="3" t="s">
        <v>557</v>
      </c>
      <c r="C144" s="3" t="s">
        <v>558</v>
      </c>
      <c r="D144" s="2"/>
      <c r="E144" s="2"/>
    </row>
    <row r="145" spans="1:5" ht="60" x14ac:dyDescent="0.25">
      <c r="A145" s="4" t="s">
        <v>644</v>
      </c>
      <c r="B145" s="5">
        <v>326464</v>
      </c>
      <c r="C145" s="5">
        <v>0</v>
      </c>
      <c r="D145" s="2"/>
      <c r="E145" s="2"/>
    </row>
    <row r="146" spans="1:5" x14ac:dyDescent="0.25">
      <c r="A146" s="2" t="s">
        <v>280</v>
      </c>
      <c r="B146" s="2"/>
      <c r="C146" s="2"/>
      <c r="D146" s="2">
        <v>1719387</v>
      </c>
      <c r="E146" s="2">
        <v>0</v>
      </c>
    </row>
    <row r="147" spans="1:5" ht="15" customHeight="1" x14ac:dyDescent="0.25">
      <c r="A147" s="6" t="s">
        <v>555</v>
      </c>
      <c r="B147" s="6"/>
      <c r="C147" s="6"/>
      <c r="D147" s="2"/>
      <c r="E147" s="2"/>
    </row>
    <row r="148" spans="1:5" ht="45" x14ac:dyDescent="0.25">
      <c r="A148" s="3" t="s">
        <v>556</v>
      </c>
      <c r="B148" s="3" t="s">
        <v>557</v>
      </c>
      <c r="C148" s="3" t="s">
        <v>558</v>
      </c>
      <c r="D148" s="2"/>
      <c r="E148" s="2"/>
    </row>
    <row r="149" spans="1:5" ht="45" x14ac:dyDescent="0.25">
      <c r="A149" s="4" t="s">
        <v>645</v>
      </c>
      <c r="B149" s="5">
        <v>382611</v>
      </c>
      <c r="C149" s="5">
        <v>0</v>
      </c>
      <c r="D149" s="2"/>
      <c r="E149" s="2"/>
    </row>
    <row r="150" spans="1:5" x14ac:dyDescent="0.25">
      <c r="A150" s="4" t="s">
        <v>646</v>
      </c>
      <c r="B150" s="5">
        <v>375851</v>
      </c>
      <c r="C150" s="5">
        <v>0</v>
      </c>
      <c r="D150" s="2"/>
      <c r="E150" s="2"/>
    </row>
    <row r="151" spans="1:5" ht="60" x14ac:dyDescent="0.25">
      <c r="A151" s="4" t="s">
        <v>647</v>
      </c>
      <c r="B151" s="5">
        <v>306537</v>
      </c>
      <c r="C151" s="5">
        <v>0</v>
      </c>
      <c r="D151" s="2"/>
      <c r="E151" s="2"/>
    </row>
    <row r="152" spans="1:5" ht="45" x14ac:dyDescent="0.25">
      <c r="A152" s="4" t="s">
        <v>648</v>
      </c>
      <c r="B152" s="5">
        <v>200181</v>
      </c>
      <c r="C152" s="5">
        <v>0</v>
      </c>
      <c r="D152" s="2"/>
      <c r="E152" s="2"/>
    </row>
    <row r="153" spans="1:5" ht="60" x14ac:dyDescent="0.25">
      <c r="A153" s="4" t="s">
        <v>649</v>
      </c>
      <c r="B153" s="5">
        <v>177466</v>
      </c>
      <c r="C153" s="5">
        <v>0</v>
      </c>
      <c r="D153" s="2"/>
      <c r="E153" s="2"/>
    </row>
    <row r="154" spans="1:5" ht="75" x14ac:dyDescent="0.25">
      <c r="A154" s="4" t="s">
        <v>650</v>
      </c>
      <c r="B154" s="5">
        <v>149582</v>
      </c>
      <c r="C154" s="5">
        <v>0</v>
      </c>
      <c r="D154" s="2"/>
      <c r="E154" s="2"/>
    </row>
    <row r="155" spans="1:5" ht="60" x14ac:dyDescent="0.25">
      <c r="A155" s="4" t="s">
        <v>651</v>
      </c>
      <c r="B155" s="5">
        <v>97113</v>
      </c>
      <c r="C155" s="5">
        <v>0</v>
      </c>
      <c r="D155" s="2"/>
      <c r="E155" s="2"/>
    </row>
    <row r="156" spans="1:5" ht="60" x14ac:dyDescent="0.25">
      <c r="A156" s="4" t="s">
        <v>652</v>
      </c>
      <c r="B156" s="5">
        <v>30046</v>
      </c>
      <c r="C156" s="5">
        <v>0</v>
      </c>
      <c r="D156" s="2"/>
      <c r="E156" s="2"/>
    </row>
    <row r="157" spans="1:5" ht="28.5" customHeight="1" x14ac:dyDescent="0.25">
      <c r="A157" s="2" t="s">
        <v>118</v>
      </c>
      <c r="B157" s="2"/>
      <c r="C157" s="2"/>
      <c r="D157" s="2">
        <v>953559</v>
      </c>
      <c r="E157" s="2">
        <v>0</v>
      </c>
    </row>
    <row r="158" spans="1:5" ht="15" customHeight="1" x14ac:dyDescent="0.25">
      <c r="A158" s="6" t="s">
        <v>555</v>
      </c>
      <c r="B158" s="6"/>
      <c r="C158" s="6"/>
      <c r="D158" s="2"/>
      <c r="E158" s="2"/>
    </row>
    <row r="159" spans="1:5" ht="45" x14ac:dyDescent="0.25">
      <c r="A159" s="3" t="s">
        <v>556</v>
      </c>
      <c r="B159" s="3" t="s">
        <v>557</v>
      </c>
      <c r="C159" s="3" t="s">
        <v>558</v>
      </c>
      <c r="D159" s="2"/>
      <c r="E159" s="2"/>
    </row>
    <row r="160" spans="1:5" ht="45" x14ac:dyDescent="0.25">
      <c r="A160" s="4" t="s">
        <v>120</v>
      </c>
      <c r="B160" s="5">
        <v>535538</v>
      </c>
      <c r="C160" s="5">
        <v>0</v>
      </c>
      <c r="D160" s="2"/>
      <c r="E160" s="2"/>
    </row>
    <row r="161" spans="1:6" ht="60" x14ac:dyDescent="0.25">
      <c r="A161" s="4" t="s">
        <v>653</v>
      </c>
      <c r="B161" s="5">
        <v>217089</v>
      </c>
      <c r="C161" s="5">
        <v>0</v>
      </c>
      <c r="D161" s="2"/>
      <c r="E161" s="2"/>
    </row>
    <row r="162" spans="1:6" ht="30" x14ac:dyDescent="0.25">
      <c r="A162" s="4" t="s">
        <v>126</v>
      </c>
      <c r="B162" s="5">
        <v>168336</v>
      </c>
      <c r="C162" s="5">
        <v>0</v>
      </c>
      <c r="D162" s="2"/>
      <c r="E162" s="2"/>
    </row>
    <row r="163" spans="1:6" ht="30" x14ac:dyDescent="0.25">
      <c r="A163" s="4" t="s">
        <v>123</v>
      </c>
      <c r="B163" s="5">
        <v>32596</v>
      </c>
      <c r="C163" s="5">
        <v>0</v>
      </c>
      <c r="D163" s="2"/>
      <c r="E163" s="2"/>
    </row>
    <row r="164" spans="1:6" x14ac:dyDescent="0.25">
      <c r="A164" s="2" t="s">
        <v>339</v>
      </c>
      <c r="B164" s="2"/>
      <c r="C164" s="2"/>
      <c r="D164" s="2">
        <v>78547</v>
      </c>
      <c r="E164" s="2">
        <v>0</v>
      </c>
    </row>
    <row r="165" spans="1:6" ht="15" customHeight="1" x14ac:dyDescent="0.25">
      <c r="A165" s="6" t="s">
        <v>555</v>
      </c>
      <c r="B165" s="6"/>
      <c r="C165" s="6"/>
      <c r="D165" s="2"/>
      <c r="E165" s="2"/>
    </row>
    <row r="166" spans="1:6" ht="45" x14ac:dyDescent="0.25">
      <c r="A166" s="3" t="s">
        <v>556</v>
      </c>
      <c r="B166" s="3" t="s">
        <v>557</v>
      </c>
      <c r="C166" s="3" t="s">
        <v>558</v>
      </c>
      <c r="D166" s="2"/>
      <c r="E166" s="2"/>
    </row>
    <row r="167" spans="1:6" ht="105" x14ac:dyDescent="0.25">
      <c r="A167" s="4" t="s">
        <v>654</v>
      </c>
      <c r="B167" s="5">
        <v>78547</v>
      </c>
      <c r="C167" s="5">
        <v>0</v>
      </c>
      <c r="D167" s="2"/>
      <c r="E167" s="2"/>
    </row>
    <row r="168" spans="1:6" ht="28.5" customHeight="1" x14ac:dyDescent="0.25">
      <c r="A168" s="2" t="s">
        <v>327</v>
      </c>
      <c r="B168" s="2"/>
      <c r="C168" s="2"/>
      <c r="D168" s="2">
        <v>1700654</v>
      </c>
    </row>
    <row r="169" spans="1:6" ht="15" customHeight="1" x14ac:dyDescent="0.25">
      <c r="A169" s="6" t="s">
        <v>555</v>
      </c>
      <c r="B169" s="6"/>
      <c r="C169" s="6"/>
      <c r="D169" s="2"/>
    </row>
    <row r="170" spans="1:6" ht="45" x14ac:dyDescent="0.25">
      <c r="A170" s="3" t="s">
        <v>556</v>
      </c>
      <c r="B170" s="3" t="s">
        <v>557</v>
      </c>
      <c r="C170" s="3" t="s">
        <v>558</v>
      </c>
      <c r="D170" s="2"/>
    </row>
    <row r="171" spans="1:6" ht="120" x14ac:dyDescent="0.25">
      <c r="A171" s="4" t="s">
        <v>327</v>
      </c>
      <c r="B171" s="5">
        <v>1700654</v>
      </c>
      <c r="C171" s="5">
        <v>0</v>
      </c>
      <c r="D171" s="2"/>
    </row>
    <row r="173" spans="1:6" x14ac:dyDescent="0.25">
      <c r="F173">
        <f>SUM(D:D)</f>
        <v>10058457</v>
      </c>
    </row>
  </sheetData>
  <mergeCells count="47">
    <mergeCell ref="A164:C164"/>
    <mergeCell ref="A165:C165"/>
    <mergeCell ref="D164:D167"/>
    <mergeCell ref="E164:E167"/>
    <mergeCell ref="A168:C168"/>
    <mergeCell ref="A169:C169"/>
    <mergeCell ref="D168:D171"/>
    <mergeCell ref="A146:C146"/>
    <mergeCell ref="A147:C147"/>
    <mergeCell ref="D146:D156"/>
    <mergeCell ref="E146:E156"/>
    <mergeCell ref="A157:C157"/>
    <mergeCell ref="A158:C158"/>
    <mergeCell ref="D157:D163"/>
    <mergeCell ref="E157:E163"/>
    <mergeCell ref="A132:C132"/>
    <mergeCell ref="A133:C133"/>
    <mergeCell ref="D132:D141"/>
    <mergeCell ref="E132:E141"/>
    <mergeCell ref="A142:C142"/>
    <mergeCell ref="A143:C143"/>
    <mergeCell ref="D142:D145"/>
    <mergeCell ref="E142:E145"/>
    <mergeCell ref="A107:C107"/>
    <mergeCell ref="A108:C108"/>
    <mergeCell ref="D107:D112"/>
    <mergeCell ref="E107:E112"/>
    <mergeCell ref="A113:C113"/>
    <mergeCell ref="A114:C114"/>
    <mergeCell ref="D113:D131"/>
    <mergeCell ref="E113:E131"/>
    <mergeCell ref="A74:C74"/>
    <mergeCell ref="A75:C75"/>
    <mergeCell ref="D74:D79"/>
    <mergeCell ref="E74:E79"/>
    <mergeCell ref="A80:C80"/>
    <mergeCell ref="A81:C81"/>
    <mergeCell ref="D80:D106"/>
    <mergeCell ref="E80:E106"/>
    <mergeCell ref="A1:C1"/>
    <mergeCell ref="A2:C2"/>
    <mergeCell ref="D1:D40"/>
    <mergeCell ref="E1:E40"/>
    <mergeCell ref="A41:C41"/>
    <mergeCell ref="A42:C42"/>
    <mergeCell ref="D41:D73"/>
    <mergeCell ref="E41:E73"/>
  </mergeCells>
  <hyperlinks>
    <hyperlink ref="A2" r:id="rId1" display="https://www.idigbio.org/portal/publishers"/>
    <hyperlink ref="A4" r:id="rId2" display="https://www.idigbio.org/portal/search?recordset=3f508496-c860-4701-93e4-84e940c8395e"/>
    <hyperlink ref="A5" r:id="rId3" display="https://www.idigbio.org/portal/search?recordset=29d217e3-754b-4a72-9e57-5cd05312e7c0"/>
    <hyperlink ref="A6" r:id="rId4" display="https://www.idigbio.org/portal/search?recordset=7c927849-94ed-4034-90e9-af34ac0cb47c"/>
    <hyperlink ref="A7" r:id="rId5" display="https://www.idigbio.org/portal/search?recordset=1a8eea37-7c72-4032-a38a-254154449ad1"/>
    <hyperlink ref="A8" r:id="rId6" display="https://www.idigbio.org/portal/search?recordset=58402fe3-37c1-4d15-9e07-0ff1c4c9fb11"/>
    <hyperlink ref="A9" r:id="rId7" display="https://www.idigbio.org/portal/search?recordset=0e0e9bbc-1dea-4de4-95ae-aecc90844bbf"/>
    <hyperlink ref="A10" r:id="rId8" display="https://www.idigbio.org/portal/search?recordset=c481fbc6-4bd7-4c50-8537-ba1993d4eb88"/>
    <hyperlink ref="A11" r:id="rId9" display="https://www.idigbio.org/portal/search?recordset=17cea35c-721f-4d9b-b67f-d29250064d25"/>
    <hyperlink ref="A12" r:id="rId10" display="https://www.idigbio.org/portal/search?recordset=9368e302-f8e7-4714-aed4-db2faa861e5c"/>
    <hyperlink ref="A13" r:id="rId11" display="https://www.idigbio.org/portal/search?recordset=40987883-03cf-494a-a5cf-7c77c7aadb79"/>
    <hyperlink ref="A14" r:id="rId12" display="https://www.idigbio.org/portal/search?recordset=063825dc-b8c3-4962-aea4-9994bcc09bc8"/>
    <hyperlink ref="A15" r:id="rId13" display="https://www.idigbio.org/portal/search?recordset=d2c71720-e156-4943-8182-0a7bbe477a37"/>
    <hyperlink ref="A16" r:id="rId14" display="https://www.idigbio.org/portal/search?recordset=a6743a43-b86a-4265-9521-fad3a24461a6"/>
    <hyperlink ref="A17" r:id="rId15" display="https://www.idigbio.org/portal/search?recordset=1bb33d2d-0714-4fc9-968e-b66bab1cf3d3"/>
    <hyperlink ref="A18" r:id="rId16" display="https://www.idigbio.org/portal/search?recordset=ced8c9bc-e8b5-49e7-860a-289fc913860c"/>
    <hyperlink ref="A19" r:id="rId17" display="https://www.idigbio.org/portal/search?recordset=cb2e732c-20a8-4037-9ab0-67a59faeafb8"/>
    <hyperlink ref="A20" r:id="rId18" display="https://www.idigbio.org/portal/search?recordset=d29b9265-07e6-4e73-8f72-fc42d3d83fb1"/>
    <hyperlink ref="A21" r:id="rId19" display="https://www.idigbio.org/portal/search?recordset=62f951c1-b6a8-430c-8652-5691f079152c"/>
    <hyperlink ref="A22" r:id="rId20" display="https://www.idigbio.org/portal/search?recordset=6b565194-9707-42da-8052-9f9cf5f9aa60"/>
    <hyperlink ref="A23" r:id="rId21" display="https://www.idigbio.org/portal/search?recordset=9d2a4189-6048-46e9-bac4-e5ef566334bb"/>
    <hyperlink ref="A24" r:id="rId22" display="https://www.idigbio.org/portal/search?recordset=bdf65f9c-a730-4083-bd8d-a2def3037637"/>
    <hyperlink ref="A25" r:id="rId23" display="https://www.idigbio.org/portal/search?recordset=99b04c9f-908e-42bd-92bc-41aa94b72949"/>
    <hyperlink ref="A26" r:id="rId24" display="https://www.idigbio.org/portal/search?recordset=33fd0737-6207-42cc-bc64-cc637266b476"/>
    <hyperlink ref="A27" r:id="rId25" display="https://www.idigbio.org/portal/search?recordset=fd14095c-3658-4e00-8cec-729a89459e92"/>
    <hyperlink ref="A28" r:id="rId26" display="https://www.idigbio.org/portal/search?recordset=b5e5c781-765f-4981-af2a-c19c250e2cf0"/>
    <hyperlink ref="A29" r:id="rId27" display="https://www.idigbio.org/portal/search?recordset=4b92de1f-866d-4b82-af69-37d46753f289"/>
    <hyperlink ref="A30" r:id="rId28" display="https://www.idigbio.org/portal/search?recordset=df516dc6-6ef0-426d-94e3-8a2bbb0439a5"/>
    <hyperlink ref="A31" r:id="rId29" display="https://www.idigbio.org/portal/search?recordset=c0bb93c7-5906-43be-a2af-7f61078d5d7e"/>
    <hyperlink ref="A32" r:id="rId30" display="https://www.idigbio.org/portal/search?recordset=821c1855-6817-40ee-8732-7f472d238513"/>
    <hyperlink ref="A33" r:id="rId31" display="https://www.idigbio.org/portal/search?recordset=fc40fabd-0a70-48fa-b142-79990cd259a5"/>
    <hyperlink ref="A34" r:id="rId32" display="https://www.idigbio.org/portal/search?recordset=2eb8ff2f-4826-4fc3-be68-22d805bcae88"/>
    <hyperlink ref="A35" r:id="rId33" display="https://www.idigbio.org/portal/search?recordset=7110b8ba-0ead-4666-8279-e30f53e343d0"/>
    <hyperlink ref="A36" r:id="rId34" display="https://www.idigbio.org/portal/search?recordset=0bada388-4adf-4b8c-b733-0a1bfc7c233c"/>
    <hyperlink ref="A37" r:id="rId35" display="https://www.idigbio.org/portal/search?recordset=caaa464d-e290-4761-8550-75edc6d00119"/>
    <hyperlink ref="A38" r:id="rId36" display="https://www.idigbio.org/portal/search?recordset=6aca6f67-a2e9-440d-a503-9501db6e6f36"/>
    <hyperlink ref="A39" r:id="rId37" display="https://www.idigbio.org/portal/search?recordset=c6e89321-fc23-4cba-ad79-be3e52edfb6d"/>
    <hyperlink ref="A40" r:id="rId38" display="https://www.idigbio.org/portal/search?recordset=9756b9a4-c070-4359-8a07-2383b09d0d04"/>
    <hyperlink ref="A42" r:id="rId39" display="https://www.idigbio.org/portal/publishers"/>
    <hyperlink ref="A44" r:id="rId40" display="https://www.idigbio.org/portal/search?recordset=00d9fcc1-c8e2-4ef6-be64-9994ca6a32c3"/>
    <hyperlink ref="A45" r:id="rId41" display="https://www.idigbio.org/portal/search?recordset=e812c193-89b5-4da8-980d-e759ac50ffba"/>
    <hyperlink ref="A46" r:id="rId42" display="https://www.idigbio.org/portal/search?recordset=4830ffb8-669a-4717-bec8-2f2374f52120"/>
    <hyperlink ref="A47" r:id="rId43" display="https://www.idigbio.org/portal/search?recordset=35c43eda-1f4a-4713-bb69-e3fbe1bf792f"/>
    <hyperlink ref="A48" r:id="rId44" display="https://www.idigbio.org/portal/search?recordset=0dd7c8dd-412c-4a13-a1d3-47e1e1af5455"/>
    <hyperlink ref="A49" r:id="rId45" display="https://www.idigbio.org/portal/search?recordset=f1a78c0f-449c-45fa-9472-0b92cc2a58da"/>
    <hyperlink ref="A50" r:id="rId46" display="https://www.idigbio.org/portal/search?recordset=7809d96b-7edf-4ef7-9f12-59967e9a01a6"/>
    <hyperlink ref="A51" r:id="rId47" display="https://www.idigbio.org/portal/search?recordset=ab820732-0844-4323-ba14-c58c24f3fc7e"/>
    <hyperlink ref="A52" r:id="rId48" display="https://www.idigbio.org/portal/search?recordset=e881a3e2-f7ba-43c8-ae9a-11fcbfd741bb"/>
    <hyperlink ref="A53" r:id="rId49" display="https://www.idigbio.org/portal/search?recordset=e0e37702-32af-405b-b652-ee54b5bb94e2"/>
    <hyperlink ref="A54" r:id="rId50" display="https://www.idigbio.org/portal/search?recordset=fccc3c1d-d9df-4ffd-b7e1-1b9eb11f95b1"/>
    <hyperlink ref="A55" r:id="rId51" display="https://www.idigbio.org/portal/search?recordset=181352ea-3598-4f32-b919-c8f6097f4c65"/>
    <hyperlink ref="A56" r:id="rId52" display="https://www.idigbio.org/portal/search?recordset=f33e9494-7b3c-4ac6-a735-59693b5a9638"/>
    <hyperlink ref="A57" r:id="rId53" display="https://www.idigbio.org/portal/search?recordset=e39f6dee-f2cf-4eff-afc9-4600cafe660c"/>
    <hyperlink ref="A58" r:id="rId54" display="https://www.idigbio.org/portal/search?recordset=bbf5f8ed-f33f-40ba-9d0d-1c24dfec4193"/>
    <hyperlink ref="A59" r:id="rId55" display="https://www.idigbio.org/portal/search?recordset=8445ab25-ff89-44b0-90f8-bf0790f50afc"/>
    <hyperlink ref="A60" r:id="rId56" display="https://www.idigbio.org/portal/search?recordset=5a0d649f-a64f-4e20-a37c-2fe7f9e37bad"/>
    <hyperlink ref="A61" r:id="rId57" display="https://www.idigbio.org/portal/search?recordset=2bbafa00-3162-4e8e-947c-64a13b8d3fef"/>
    <hyperlink ref="A62" r:id="rId58" display="https://www.idigbio.org/portal/search?recordset=8e5fffb5-0b22-472d-8386-de291d17d513"/>
    <hyperlink ref="A63" r:id="rId59" display="https://www.idigbio.org/portal/search?recordset=c5d42fed-eed0-4e14-9625-f8a9c0ff6bb1"/>
    <hyperlink ref="A64" r:id="rId60" display="https://www.idigbio.org/portal/search?recordset=b8972f6b-c67f-45c0-b348-954866e04a0f"/>
    <hyperlink ref="A65" r:id="rId61" display="https://www.idigbio.org/portal/search?recordset=f4214a7a-6793-48e0-ac41-9baff83096d3"/>
    <hyperlink ref="A66" r:id="rId62" display="https://www.idigbio.org/portal/search?recordset=333ac26a-30bc-4e0c-a6ef-c57a40f6bd99"/>
    <hyperlink ref="A67" r:id="rId63" display="https://www.idigbio.org/portal/search?recordset=b1c7a275-21f6-4b66-895d-d497359b34a1"/>
    <hyperlink ref="A68" r:id="rId64" display="https://www.idigbio.org/portal/search?recordset=cd177f63-761b-44f6-866e-ee19d2ac134e"/>
    <hyperlink ref="A69" r:id="rId65" display="https://www.idigbio.org/portal/search?recordset=1da2a87d-4fc7-4233-b127-59cb8d1ca5ee"/>
    <hyperlink ref="A70" r:id="rId66" display="https://www.idigbio.org/portal/search?recordset=77b762ba-7cda-4617-97d7-e78df7f6dfab"/>
    <hyperlink ref="A71" r:id="rId67" display="https://www.idigbio.org/portal/search?recordset=41350373-fc6f-4dd9-b908-27805fff9155"/>
    <hyperlink ref="A72" r:id="rId68" display="https://www.idigbio.org/portal/search?recordset=abe3903e-ceba-4864-aa5d-bd985c70fa21"/>
    <hyperlink ref="A73" r:id="rId69" display="https://www.idigbio.org/portal/search?recordset=ccba425a-25e0-4d94-8fde-3890be03ae1b"/>
    <hyperlink ref="A75" r:id="rId70" display="https://www.idigbio.org/portal/publishers"/>
    <hyperlink ref="A77" r:id="rId71" display="https://www.idigbio.org/portal/search?recordset=40250f4d-7aa6-4fcc-ac38-2868fa4846bd"/>
    <hyperlink ref="A78" r:id="rId72" display="https://www.idigbio.org/portal/search?recordset=b531ea59-025d-4c29-9d23-99ae75bcd55f"/>
    <hyperlink ref="A79" r:id="rId73" display="https://www.idigbio.org/portal/search?recordset=c569e530-7322-40b8-9b66-1e0ed96fefcb"/>
    <hyperlink ref="A81" r:id="rId74" display="https://www.idigbio.org/portal/publishers"/>
    <hyperlink ref="A83" r:id="rId75" display="https://www.idigbio.org/portal/search?recordset=e95396c4-1cac-4c9b-b461-5f21cd978fc6"/>
    <hyperlink ref="A84" r:id="rId76" display="https://www.idigbio.org/portal/search?recordset=ec4289d8-1114-43b9-9f04-ad809aa1dbe3"/>
    <hyperlink ref="A85" r:id="rId77" display="https://www.idigbio.org/portal/search?recordset=3feab0ae-cfc3-40fb-b681-018c410f1996"/>
    <hyperlink ref="A86" r:id="rId78" display="https://www.idigbio.org/portal/search?recordset=91c5eec8-0cdc-4be2-9a99-a15ae5ec3edc"/>
    <hyperlink ref="A87" r:id="rId79" display="https://www.idigbio.org/portal/search?recordset=04d9b721-259c-4d6b-b48f-2e23edf66c9f"/>
    <hyperlink ref="A88" r:id="rId80" display="https://www.idigbio.org/portal/search?recordset=10a02814-9469-42fd-b074-22ca6c8271c7"/>
    <hyperlink ref="A89" r:id="rId81" display="https://www.idigbio.org/portal/search?recordset=beecd160-a96c-46fc-bdce-7dcb7024d473"/>
    <hyperlink ref="A90" r:id="rId82" display="https://www.idigbio.org/portal/search?recordset=e7ac8c4a-64bd-491b-b764-232de9b4bfe5"/>
    <hyperlink ref="A91" r:id="rId83" display="https://www.idigbio.org/portal/search?recordset=37d4d085-d8be-4826-9bc4-c6a36557fa70"/>
    <hyperlink ref="A92" r:id="rId84" display="https://www.idigbio.org/portal/search?recordset=fdf7bb59-aad2-4f10-879f-6c0e7d3baa64"/>
    <hyperlink ref="A93" r:id="rId85" display="https://www.idigbio.org/portal/search?recordset=02fceae6-c71c-4db9-8b2f-e235ced6624a"/>
    <hyperlink ref="A94" r:id="rId86" display="https://www.idigbio.org/portal/search?recordset=b000920c-6f7d-49d3-9d0f-2bb630d2e01a"/>
    <hyperlink ref="A95" r:id="rId87" display="https://www.idigbio.org/portal/search?recordset=f6298100-86ae-458f-9fb1-bbb3bb325422"/>
    <hyperlink ref="A96" r:id="rId88" display="https://www.idigbio.org/portal/search?recordset=46374ee7-7c70-48d8-bf16-2e6c1626565e"/>
    <hyperlink ref="A97" r:id="rId89" display="https://www.idigbio.org/portal/search?recordset=b7349341-c8e2-4628-be5f-77600ba730fa"/>
    <hyperlink ref="A98" r:id="rId90" display="https://www.idigbio.org/portal/search?recordset=1eca069b-09e0-406d-9625-cb9c52e1e5cc"/>
    <hyperlink ref="A99" r:id="rId91" display="https://www.idigbio.org/portal/search?recordset=cf641fbf-fa31-481a-993b-9204f2ee1884"/>
    <hyperlink ref="A100" r:id="rId92" display="https://www.idigbio.org/portal/search?recordset=15aa4812-aad2-4b26-a1d8-d4f8d79e6163"/>
    <hyperlink ref="A101" r:id="rId93" display="https://www.idigbio.org/portal/search?recordset=645bcd10-a74f-4207-a375-0254b954b7ad"/>
    <hyperlink ref="A102" r:id="rId94" display="https://www.idigbio.org/portal/search?recordset=7ad07cff-f782-4ddf-b780-3a757cdb77e0"/>
    <hyperlink ref="A103" r:id="rId95" display="https://www.idigbio.org/portal/search?recordset=91a0a18a-3196-4f87-87b6-02c7f8a12996"/>
    <hyperlink ref="A104" r:id="rId96" display="https://www.idigbio.org/portal/search?recordset=0c15e83e-79ee-4ee3-86e3-e5f98a51dc11"/>
    <hyperlink ref="A105" r:id="rId97" display="https://www.idigbio.org/portal/search?recordset=1f2b44b8-8556-4d6e-8247-4611689551cf"/>
    <hyperlink ref="A106" r:id="rId98" display="https://www.idigbio.org/portal/search?recordset=7340c0df-8829-4197-9dc7-0328b8e7f5dd"/>
    <hyperlink ref="A108" r:id="rId99" display="https://www.idigbio.org/portal/publishers"/>
    <hyperlink ref="A110" r:id="rId100" display="https://www.idigbio.org/portal/search?recordset=215eeaf0-0a88-409e-a75d-aec98b7c41eb"/>
    <hyperlink ref="A111" r:id="rId101" display="https://www.idigbio.org/portal/search?recordset=5835f642-2560-4e3e-9c25-741a12cc3fe8"/>
    <hyperlink ref="A112" r:id="rId102" display="https://www.idigbio.org/portal/search?recordset=b12b08da-3d05-4406-a051-0139a33ecf35"/>
    <hyperlink ref="A114" r:id="rId103" display="https://www.idigbio.org/portal/publishers"/>
    <hyperlink ref="A116" r:id="rId104" display="https://www.idigbio.org/portal/search?recordset=054f69cb-07c9-458e-bc91-3800c5823e70"/>
    <hyperlink ref="A117" r:id="rId105" display="https://www.idigbio.org/portal/search?recordset=a3b77120-3770-46dd-ba47-6941eff848b3"/>
    <hyperlink ref="A118" r:id="rId106" display="https://www.idigbio.org/portal/search?recordset=5aac25d2-bcfb-4084-a700-584311ea539d"/>
    <hyperlink ref="A119" r:id="rId107" display="https://www.idigbio.org/portal/search?recordset=82541f90-fe8e-4d66-84d8-4fe515dc5533"/>
    <hyperlink ref="A120" r:id="rId108" display="https://www.idigbio.org/portal/search?recordset=ff111763-e72d-4f24-8914-b5b2dd94908c"/>
    <hyperlink ref="A121" r:id="rId109" display="https://www.idigbio.org/portal/search?recordset=ab4b6a2b-a90a-44ce-95a1-2c44c911fcc6"/>
    <hyperlink ref="A122" r:id="rId110" display="https://www.idigbio.org/portal/search?recordset=92dd8c8e-c048-4f0a-9b5d-2ee627d2f553"/>
    <hyperlink ref="A123" r:id="rId111" display="https://www.idigbio.org/portal/search?recordset=5e893602-84ca-4c8c-bac1-99111c777582"/>
    <hyperlink ref="A124" r:id="rId112" display="https://www.idigbio.org/portal/search?recordset=7fcdca8e-7469-480c-8516-cce4e24c37c9"/>
    <hyperlink ref="A125" r:id="rId113" display="https://www.idigbio.org/portal/search?recordset=31c140bc-e6f1-4acc-beaf-b825cf288ad9"/>
    <hyperlink ref="A126" r:id="rId114" display="https://www.idigbio.org/portal/search?recordset=69037495-438d-4dba-bf0f-4878073766f1"/>
    <hyperlink ref="A127" r:id="rId115" display="https://www.idigbio.org/portal/search?recordset=89eb1ad0-ae60-4e8a-bf34-a53d0423bc80"/>
    <hyperlink ref="A128" r:id="rId116" display="https://www.idigbio.org/portal/search?recordset=9ace4c05-d930-45c7-8d2d-0cadff1ea32b"/>
    <hyperlink ref="A129" r:id="rId117" display="https://www.idigbio.org/portal/search?recordset=6539877e-82dc-485c-ad3d-038f383d5431"/>
    <hyperlink ref="A130" r:id="rId118" display="https://www.idigbio.org/portal/search?recordset=9bd4ff72-1cb2-431f-bf7b-b5d47e08cc02"/>
    <hyperlink ref="A131" r:id="rId119" display="https://www.idigbio.org/portal/search?recordset=d767f759-af64-4464-8614-c77ca44cad8d"/>
    <hyperlink ref="A133" r:id="rId120" display="https://www.idigbio.org/portal/publishers"/>
    <hyperlink ref="A135" r:id="rId121" display="https://www.idigbio.org/portal/search?recordset=5eb57cb9-a6e8-4f84-abde-41a6bfd2080b"/>
    <hyperlink ref="A136" r:id="rId122" display="https://www.idigbio.org/portal/search?recordset=cc75bd05-251f-4cbb-afed-100cac9d7aa0"/>
    <hyperlink ref="A137" r:id="rId123" display="https://www.idigbio.org/portal/search?recordset=db4bb0df-8539-4617-ab5f-eb118aa3126b"/>
    <hyperlink ref="A138" r:id="rId124" display="https://www.idigbio.org/portal/search?recordset=d70edfe9-c358-4bf3-96d2-22fddc702994"/>
    <hyperlink ref="A139" r:id="rId125" display="https://www.idigbio.org/portal/search?recordset=ef30a918-b583-41f1-9ac4-4a37591b515a"/>
    <hyperlink ref="A140" r:id="rId126" display="https://www.idigbio.org/portal/search?recordset=d78c4f23-f6c4-42cd-8ddf-d5a98c351545"/>
    <hyperlink ref="A141" r:id="rId127" display="https://www.idigbio.org/portal/search?recordset=35ff9d4c-829f-42c9-b8ab-8dbe1a69e0d7"/>
    <hyperlink ref="A143" r:id="rId128" display="https://www.idigbio.org/portal/publishers"/>
    <hyperlink ref="A145" r:id="rId129" display="https://www.idigbio.org/portal/search?recordset=7450a9e3-ef95-4f9e-8260-09b498d2c5e6"/>
    <hyperlink ref="A147" r:id="rId130" display="https://www.idigbio.org/portal/publishers"/>
    <hyperlink ref="A149" r:id="rId131" display="https://www.idigbio.org/portal/search?recordset=26f7cbde-fbcb-4500-80a9-a99daa0ead9d"/>
    <hyperlink ref="A150" r:id="rId132" display="https://www.idigbio.org/portal/search?recordset=ded380b5-1ba2-4089-8e0c-0aa1b4140785"/>
    <hyperlink ref="A151" r:id="rId133" display="https://www.idigbio.org/portal/search?recordset=51b958bb-9d5f-48d7-9a97-e372c0c747c3"/>
    <hyperlink ref="A152" r:id="rId134" display="https://www.idigbio.org/portal/search?recordset=beb74dc2-22ea-49e4-b1e3-bedb8e06e8f2"/>
    <hyperlink ref="A153" r:id="rId135" display="https://www.idigbio.org/portal/search?recordset=87c45c90-ba1d-409e-a9d7-9baf5a5cbb1c"/>
    <hyperlink ref="A154" r:id="rId136" display="https://www.idigbio.org/portal/search?recordset=bd61c458-b865-4b05-9f1f-735c49066e55"/>
    <hyperlink ref="A155" r:id="rId137" display="https://www.idigbio.org/portal/search?recordset=b8cbed64-5126-46bd-97aa-43627743aba7"/>
    <hyperlink ref="A156" r:id="rId138" display="https://www.idigbio.org/portal/search?recordset=14a8f79f-eab7-48da-ad50-bda142703820"/>
    <hyperlink ref="A158" r:id="rId139" display="https://www.idigbio.org/portal/publishers"/>
    <hyperlink ref="A160" r:id="rId140" display="https://www.idigbio.org/portal/search?recordset=6bb853ab-e8ea-43b1-bd83-47318fc4c345"/>
    <hyperlink ref="A161" r:id="rId141" display="https://www.idigbio.org/portal/search?recordset=c38b867b-05f3-4733-802e-d8d2d3324f84"/>
    <hyperlink ref="A162" r:id="rId142" display="https://www.idigbio.org/portal/search?recordset=bd7cfd55-bf55-46fc-878d-e6e11f574ccd"/>
    <hyperlink ref="A163" r:id="rId143" display="https://www.idigbio.org/portal/search?recordset=48e1b8c1-91aa-4b87-8ca0-de1f81232eaf"/>
    <hyperlink ref="A165" r:id="rId144" display="https://www.idigbio.org/portal/publishers"/>
    <hyperlink ref="A167" r:id="rId145" display="https://www.idigbio.org/portal/search?recordset=95ecb448-3c1f-4145-8565-4f6d51beb62c"/>
    <hyperlink ref="A169" r:id="rId146" display="https://www.idigbio.org/portal/publishers"/>
    <hyperlink ref="A171" r:id="rId147" display="https://www.idigbio.org/portal/search?recordset=271a9ce9-c6d3-4b63-a722-cb0adc48863f"/>
  </hyperlinks>
  <pageMargins left="0.7" right="0.7" top="0.75" bottom="0.75" header="0.3" footer="0.3"/>
  <pageSetup orientation="portrait"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publishers_20140208</vt:lpstr>
      <vt:lpstr>publishers_20140208_ingested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2014-02-09T01:23:34Z</dcterms:created>
  <dcterms:modified xsi:type="dcterms:W3CDTF">2014-02-09T01:36:27Z</dcterms:modified>
</cp:coreProperties>
</file>